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530" windowHeight="11730" tabRatio="725" activeTab="0"/>
  </bookViews>
  <sheets>
    <sheet name="A 加盟登録チーム・選手申請書 NEW!" sheetId="1" r:id="rId1"/>
    <sheet name="A【記入例】" sheetId="2" r:id="rId2"/>
    <sheet name="B_加盟登録ﾁｰﾑ所属選手ﾘｽﾄ。" sheetId="3" r:id="rId3"/>
    <sheet name="B【記入例】" sheetId="4" r:id="rId4"/>
  </sheets>
  <definedNames>
    <definedName name="_xlnm.Print_Area" localSheetId="0">'A 加盟登録チーム・選手申請書 NEW!'!$B$2:$K$47</definedName>
    <definedName name="_xlnm.Print_Area" localSheetId="1">'A【記入例】'!$B$2:$K$48</definedName>
    <definedName name="_xlnm.Print_Area" localSheetId="2">'B_加盟登録ﾁｰﾑ所属選手ﾘｽﾄ。'!$A$1:$K$38</definedName>
    <definedName name="_xlnm.Print_Area" localSheetId="3">'B【記入例】'!$A$1:$K$38</definedName>
  </definedNames>
  <calcPr fullCalcOnLoad="1"/>
</workbook>
</file>

<file path=xl/comments2.xml><?xml version="1.0" encoding="utf-8"?>
<comments xmlns="http://schemas.openxmlformats.org/spreadsheetml/2006/main">
  <authors>
    <author>butsuryuu01</author>
  </authors>
  <commentList>
    <comment ref="F36" authorId="0">
      <text>
        <r>
          <rPr>
            <b/>
            <sz val="9"/>
            <rFont val="ＭＳ Ｐゴシック"/>
            <family val="3"/>
          </rPr>
          <t>2回目以降は、
登録済（支払済）の
「人数」を記載。
初回は「0」のまま。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プルダウンして加盟する地域連盟を選択。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プルダウンしてJFA加盟の登録種別を選択。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JBSF加盟チームの母体或いは幹事となっているチーム名。
②と同じ場合記載の必要はなし。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金額を直接入力。
初回はA＋C（チーム＋選手登録費）、2回目以降はC（当該選手登録費）のみ入力。</t>
        </r>
      </text>
    </comment>
  </commentList>
</comments>
</file>

<file path=xl/comments4.xml><?xml version="1.0" encoding="utf-8"?>
<comments xmlns="http://schemas.openxmlformats.org/spreadsheetml/2006/main">
  <authors>
    <author>butsuryuu01</author>
  </authors>
  <commentList>
    <comment ref="I5" authorId="0">
      <text>
        <r>
          <rPr>
            <b/>
            <sz val="9"/>
            <rFont val="ＭＳ Ｐゴシック"/>
            <family val="3"/>
          </rPr>
          <t>この摘要欄は、
地域BS連盟において入力。
チームは入力不要。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この摘要欄は、
プルダウンして選択してください。</t>
        </r>
      </text>
    </comment>
    <comment ref="D3" authorId="0">
      <text>
        <r>
          <rPr>
            <b/>
            <sz val="9"/>
            <rFont val="ＭＳ Ｐゴシック"/>
            <family val="3"/>
          </rPr>
          <t>JBSF加盟（地域リーグに参加する）チーム名を記載。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様式は同じ用紙で更新され、選手は連番書き加えられる。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選手申請は随時可能だが、登録費のJBSFへの振込は3期ごとにまとめられる。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>この数値が、3期ごとにJBSFに振り込まれる選手登録費の算出根拠となる。</t>
        </r>
      </text>
    </comment>
  </commentList>
</comments>
</file>

<file path=xl/sharedStrings.xml><?xml version="1.0" encoding="utf-8"?>
<sst xmlns="http://schemas.openxmlformats.org/spreadsheetml/2006/main" count="331" uniqueCount="137">
  <si>
    <t>5月末
時点</t>
  </si>
  <si>
    <t>No.</t>
  </si>
  <si>
    <t>年度</t>
  </si>
  <si>
    <t>1回目</t>
  </si>
  <si>
    <t>2回目</t>
  </si>
  <si>
    <t>最終</t>
  </si>
  <si>
    <t>F1種</t>
  </si>
  <si>
    <t>F2種</t>
  </si>
  <si>
    <t>F3種</t>
  </si>
  <si>
    <t>F4種</t>
  </si>
  <si>
    <t>S1種</t>
  </si>
  <si>
    <t>S2種</t>
  </si>
  <si>
    <t>S3種</t>
  </si>
  <si>
    <t>S4種</t>
  </si>
  <si>
    <t>S女子</t>
  </si>
  <si>
    <t>選手名</t>
  </si>
  <si>
    <t>選手
JFA登録番号</t>
  </si>
  <si>
    <t>選手名フリガナ</t>
  </si>
  <si>
    <t>チームの種別</t>
  </si>
  <si>
    <t>10月末
までの
追加分</t>
  </si>
  <si>
    <t>2月末
までの
追加分</t>
  </si>
  <si>
    <t>№</t>
  </si>
  <si>
    <t>（一財）日本ビーチサッカー連盟 　加盟登録チーム所属選手リスト</t>
  </si>
  <si>
    <t>■チーム年間加盟登録料</t>
  </si>
  <si>
    <t>選手数</t>
  </si>
  <si>
    <t>男</t>
  </si>
  <si>
    <t>女</t>
  </si>
  <si>
    <t>計</t>
  </si>
  <si>
    <t>金額（円）</t>
  </si>
  <si>
    <t>金額（円）</t>
  </si>
  <si>
    <t>単価
（円/人）</t>
  </si>
  <si>
    <t>支払済</t>
  </si>
  <si>
    <t>選手のサッカー
またはフットサル
所属チーム名</t>
  </si>
  <si>
    <t>地域連盟が○記入</t>
  </si>
  <si>
    <t>合計</t>
  </si>
  <si>
    <t>備考</t>
  </si>
  <si>
    <t>チーム</t>
  </si>
  <si>
    <t>初回支払</t>
  </si>
  <si>
    <t>■選手年間加盟登録料</t>
  </si>
  <si>
    <t>登録申請
年月日</t>
  </si>
  <si>
    <t>■JBSF登録料　</t>
  </si>
  <si>
    <t>年度</t>
  </si>
  <si>
    <t>申請日</t>
  </si>
  <si>
    <t>記</t>
  </si>
  <si>
    <t>本チームにかかるJBSF登録料を、下記のとおり振り込みます。</t>
  </si>
  <si>
    <t>※ 各「表」太枠の部分</t>
  </si>
  <si>
    <t>※ 「加盟登録チーム所属選手リスト」を添付</t>
  </si>
  <si>
    <t>月</t>
  </si>
  <si>
    <t>日</t>
  </si>
  <si>
    <t>JBSF登録チーム名：</t>
  </si>
  <si>
    <t>③JFA加盟チーム名</t>
  </si>
  <si>
    <t>④JFA加盟登録（種別）</t>
  </si>
  <si>
    <t>⑥代表者</t>
  </si>
  <si>
    <t>⑦事務担当者</t>
  </si>
  <si>
    <t>氏名</t>
  </si>
  <si>
    <t>住所</t>
  </si>
  <si>
    <t>携帯電話</t>
  </si>
  <si>
    <t>ﾒｰﾙｱﾄﾞﾚｽ</t>
  </si>
  <si>
    <t>ふりがな</t>
  </si>
  <si>
    <t xml:space="preserve"> A：初回</t>
  </si>
  <si>
    <t xml:space="preserve"> D： 合計（累計）</t>
  </si>
  <si>
    <t xml:space="preserve"> F：合計（累計）　A＋D</t>
  </si>
  <si>
    <t>※②と異なる場合のみ入力</t>
  </si>
  <si>
    <t>⑧JBSF登録料</t>
  </si>
  <si>
    <t>⑨チーム活動拠点（海岸・砂場等）</t>
  </si>
  <si>
    <t>←金額入力</t>
  </si>
  <si>
    <r>
      <t xml:space="preserve">単価
</t>
    </r>
    <r>
      <rPr>
        <sz val="8"/>
        <color indexed="8"/>
        <rFont val="ＭＳ Ｐゴシック"/>
        <family val="3"/>
      </rPr>
      <t>（円/ﾁｰﾑ）</t>
    </r>
  </si>
  <si>
    <t xml:space="preserve"> C：今回の申請選手分（男女各人数を入力）</t>
  </si>
  <si>
    <r>
      <t xml:space="preserve"> E：今回地域連盟に支払う金額　（初回の場合：</t>
    </r>
    <r>
      <rPr>
        <u val="single"/>
        <sz val="10"/>
        <color indexed="8"/>
        <rFont val="ＭＳ Ｐゴシック"/>
        <family val="3"/>
      </rPr>
      <t>A＋C</t>
    </r>
    <r>
      <rPr>
        <sz val="10"/>
        <color indexed="8"/>
        <rFont val="ＭＳ Ｐゴシック"/>
        <family val="3"/>
      </rPr>
      <t>，2回目以降：</t>
    </r>
    <r>
      <rPr>
        <u val="single"/>
        <sz val="10"/>
        <color indexed="8"/>
        <rFont val="ＭＳ Ｐゴシック"/>
        <family val="3"/>
      </rPr>
      <t>Cのみ</t>
    </r>
    <r>
      <rPr>
        <sz val="10"/>
        <color indexed="8"/>
        <rFont val="ＭＳ Ｐゴシック"/>
        <family val="3"/>
      </rPr>
      <t>「金額」を入力）　　　</t>
    </r>
  </si>
  <si>
    <t>⑤JFA加盟番号</t>
  </si>
  <si>
    <t>選択してください</t>
  </si>
  <si>
    <t>S1</t>
  </si>
  <si>
    <t>S2</t>
  </si>
  <si>
    <t>S3</t>
  </si>
  <si>
    <t>S4</t>
  </si>
  <si>
    <t>F1</t>
  </si>
  <si>
    <t>F2</t>
  </si>
  <si>
    <t>F3</t>
  </si>
  <si>
    <t>F4</t>
  </si>
  <si>
    <t>○</t>
  </si>
  <si>
    <t>（一財）日本ビーチサッカー連盟　加盟登録チーム・選手　申請書</t>
  </si>
  <si>
    <t>にのみ入力</t>
  </si>
  <si>
    <t>＊＊＊-＊＊＊-＊＊＊＊</t>
  </si>
  <si>
    <r>
      <t xml:space="preserve"> E：今回地域連盟に支払う金額　（初回の場合：</t>
    </r>
    <r>
      <rPr>
        <u val="single"/>
        <sz val="10"/>
        <color indexed="10"/>
        <rFont val="ＭＳ Ｐゴシック"/>
        <family val="3"/>
      </rPr>
      <t>A＋C</t>
    </r>
    <r>
      <rPr>
        <sz val="10"/>
        <color indexed="8"/>
        <rFont val="ＭＳ Ｐゴシック"/>
        <family val="3"/>
      </rPr>
      <t>，2回目以降：</t>
    </r>
    <r>
      <rPr>
        <u val="single"/>
        <sz val="10"/>
        <color indexed="8"/>
        <rFont val="ＭＳ Ｐゴシック"/>
        <family val="3"/>
      </rPr>
      <t>Cのみ</t>
    </r>
    <r>
      <rPr>
        <sz val="10"/>
        <color indexed="8"/>
        <rFont val="ＭＳ Ｐゴシック"/>
        <family val="3"/>
      </rPr>
      <t>「金額」を入力）　　　</t>
    </r>
  </si>
  <si>
    <t>F＊＊＊＊＊＊</t>
  </si>
  <si>
    <t>＊＊＊＠＊＊＊.co.jp</t>
  </si>
  <si>
    <t>＊＊＊＠＊＊＊＊.com</t>
  </si>
  <si>
    <t>新潟県新潟市青山海岸</t>
  </si>
  <si>
    <t>越乃　影虎</t>
  </si>
  <si>
    <t>こしの　かげとら</t>
  </si>
  <si>
    <t>久保田　朝日</t>
  </si>
  <si>
    <t>くぼた　あさひ</t>
  </si>
  <si>
    <t>新潟県長岡市＊＊＊1丁目24番地12号</t>
  </si>
  <si>
    <t>新潟県新潟市＊＊＊7丁目3番1号</t>
  </si>
  <si>
    <r>
      <rPr>
        <sz val="10"/>
        <color indexed="10"/>
        <rFont val="ＭＳ Ｐゴシック"/>
        <family val="3"/>
      </rPr>
      <t>4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</si>
  <si>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</t>
    </r>
    <r>
      <rPr>
        <sz val="10"/>
        <color indexed="8"/>
        <rFont val="ＭＳ Ｐゴシック"/>
        <family val="3"/>
      </rPr>
      <t>日</t>
    </r>
  </si>
  <si>
    <r>
      <t xml:space="preserve"> B：登録済選手分（</t>
    </r>
    <r>
      <rPr>
        <u val="single"/>
        <sz val="10"/>
        <color indexed="8"/>
        <rFont val="ＭＳ Ｐゴシック"/>
        <family val="3"/>
      </rPr>
      <t>初回は各「0人」で入力</t>
    </r>
    <r>
      <rPr>
        <sz val="10"/>
        <color indexed="8"/>
        <rFont val="ＭＳ Ｐゴシック"/>
        <family val="3"/>
      </rPr>
      <t>）</t>
    </r>
  </si>
  <si>
    <r>
      <t xml:space="preserve"> B：登録済選手分（</t>
    </r>
    <r>
      <rPr>
        <u val="single"/>
        <sz val="10"/>
        <color indexed="10"/>
        <rFont val="ＭＳ Ｐゴシック"/>
        <family val="3"/>
      </rPr>
      <t>初回は各「0人」のまま</t>
    </r>
    <r>
      <rPr>
        <sz val="10"/>
        <color indexed="8"/>
        <rFont val="ＭＳ Ｐゴシック"/>
        <family val="3"/>
      </rPr>
      <t>）</t>
    </r>
  </si>
  <si>
    <t>○○　○○</t>
  </si>
  <si>
    <t>○○　○○</t>
  </si>
  <si>
    <t>***　****</t>
  </si>
  <si>
    <t>雪国FC</t>
  </si>
  <si>
    <t>雪国FC</t>
  </si>
  <si>
    <t>F********</t>
  </si>
  <si>
    <t>F********</t>
  </si>
  <si>
    <t>*********</t>
  </si>
  <si>
    <t>*********</t>
  </si>
  <si>
    <t>F********</t>
  </si>
  <si>
    <t>FCこしひかり</t>
  </si>
  <si>
    <t>FCこしひかり</t>
  </si>
  <si>
    <t>越後高校</t>
  </si>
  <si>
    <t>朱鷺レディース</t>
  </si>
  <si>
    <t>○</t>
  </si>
  <si>
    <t>サンセット日本海FC</t>
  </si>
  <si>
    <t>サンセット日本海BS</t>
  </si>
  <si>
    <t>FCユキツバキ</t>
  </si>
  <si>
    <t>FC錦鯉</t>
  </si>
  <si>
    <t>選手のサッカー
またはフットサル
所属チーム名
（JFA登録）</t>
  </si>
  <si>
    <t>*********</t>
  </si>
  <si>
    <r>
      <t>②</t>
    </r>
    <r>
      <rPr>
        <b/>
        <u val="single"/>
        <sz val="10"/>
        <color indexed="8"/>
        <rFont val="ＭＳ Ｐゴシック"/>
        <family val="3"/>
      </rPr>
      <t>JBSF</t>
    </r>
    <r>
      <rPr>
        <b/>
        <sz val="10"/>
        <color indexed="8"/>
        <rFont val="ＭＳ Ｐゴシック"/>
        <family val="3"/>
      </rPr>
      <t>加盟チーム名</t>
    </r>
  </si>
  <si>
    <t>　</t>
  </si>
  <si>
    <r>
      <t>①</t>
    </r>
    <r>
      <rPr>
        <b/>
        <u val="single"/>
        <sz val="10"/>
        <color indexed="8"/>
        <rFont val="ＭＳ Ｐゴシック"/>
        <family val="3"/>
      </rPr>
      <t>JBSF</t>
    </r>
    <r>
      <rPr>
        <b/>
        <sz val="10"/>
        <color indexed="8"/>
        <rFont val="ＭＳ Ｐゴシック"/>
        <family val="3"/>
      </rPr>
      <t>加盟地域連盟</t>
    </r>
  </si>
  <si>
    <t>北海道ビーチサッカー連盟</t>
  </si>
  <si>
    <t>東北ビーチサッカー連盟</t>
  </si>
  <si>
    <t>関東ビーチサッカー連盟</t>
  </si>
  <si>
    <t>北信越ビーチサッカー連盟</t>
  </si>
  <si>
    <t>東海ビーチサッカー連盟</t>
  </si>
  <si>
    <t>関西ビーチサッカー連盟</t>
  </si>
  <si>
    <t>中国ビーチサッカー連盟</t>
  </si>
  <si>
    <t>四国ビーチサッカー連盟</t>
  </si>
  <si>
    <t>九州ビーチサッカー連盟</t>
  </si>
  <si>
    <r>
      <t>（一財）日本ビーチサッカー連盟　加盟登録</t>
    </r>
    <r>
      <rPr>
        <b/>
        <sz val="14"/>
        <color indexed="8"/>
        <rFont val="ＭＳ Ｐゴシック"/>
        <family val="3"/>
      </rPr>
      <t>チーム・選手　申請書</t>
    </r>
  </si>
  <si>
    <r>
      <t>②</t>
    </r>
    <r>
      <rPr>
        <b/>
        <u val="single"/>
        <sz val="10"/>
        <color indexed="8"/>
        <rFont val="ＭＳ Ｐゴシック"/>
        <family val="3"/>
      </rPr>
      <t>JBSF</t>
    </r>
    <r>
      <rPr>
        <b/>
        <sz val="10"/>
        <color indexed="8"/>
        <rFont val="ＭＳ Ｐゴシック"/>
        <family val="3"/>
      </rPr>
      <t>加盟</t>
    </r>
    <r>
      <rPr>
        <b/>
        <sz val="10"/>
        <color indexed="8"/>
        <rFont val="ＭＳ Ｐゴシック"/>
        <family val="3"/>
      </rPr>
      <t>チーム名</t>
    </r>
  </si>
  <si>
    <r>
      <t>［書式第2</t>
    </r>
    <r>
      <rPr>
        <b/>
        <sz val="12"/>
        <color indexed="8"/>
        <rFont val="ＭＳ Ｐゴシック"/>
        <family val="3"/>
      </rPr>
      <t>号］女子</t>
    </r>
  </si>
  <si>
    <t>［書式第2号］女子</t>
  </si>
  <si>
    <t>2019年</t>
  </si>
  <si>
    <r>
      <rPr>
        <sz val="10"/>
        <color indexed="10"/>
        <rFont val="ＭＳ Ｐゴシック"/>
        <family val="3"/>
      </rPr>
      <t>2019</t>
    </r>
    <r>
      <rPr>
        <sz val="10"/>
        <color indexed="8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</si>
</sst>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62" applyFont="1" applyAlignment="1">
      <alignment vertical="center"/>
      <protection/>
    </xf>
    <xf numFmtId="0" fontId="1" fillId="0" borderId="0" xfId="0" applyFont="1" applyAlignment="1">
      <alignment vertical="center"/>
    </xf>
    <xf numFmtId="0" fontId="6" fillId="0" borderId="22" xfId="62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3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top"/>
      <protection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left" vertical="center"/>
    </xf>
    <xf numFmtId="0" fontId="62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22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27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15" xfId="0" applyFont="1" applyBorder="1" applyAlignment="1">
      <alignment horizontal="distributed" vertical="center"/>
    </xf>
    <xf numFmtId="0" fontId="63" fillId="0" borderId="28" xfId="0" applyFont="1" applyBorder="1" applyAlignment="1">
      <alignment horizontal="distributed"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15" xfId="0" applyFont="1" applyFill="1" applyBorder="1" applyAlignment="1">
      <alignment horizontal="right" vertical="center" wrapText="1"/>
    </xf>
    <xf numFmtId="38" fontId="63" fillId="0" borderId="15" xfId="49" applyFont="1" applyFill="1" applyBorder="1" applyAlignment="1">
      <alignment horizontal="right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justify" vertical="center"/>
    </xf>
    <xf numFmtId="0" fontId="63" fillId="0" borderId="15" xfId="0" applyFont="1" applyBorder="1" applyAlignment="1">
      <alignment horizontal="center" vertical="center" wrapText="1"/>
    </xf>
    <xf numFmtId="38" fontId="63" fillId="0" borderId="24" xfId="49" applyFont="1" applyBorder="1" applyAlignment="1">
      <alignment horizontal="right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right" vertical="center" wrapText="1"/>
    </xf>
    <xf numFmtId="38" fontId="63" fillId="0" borderId="15" xfId="49" applyFont="1" applyBorder="1" applyAlignment="1">
      <alignment horizontal="right" vertical="center" wrapText="1"/>
    </xf>
    <xf numFmtId="0" fontId="63" fillId="0" borderId="15" xfId="0" applyFont="1" applyBorder="1" applyAlignment="1">
      <alignment horizontal="justify" vertical="center" wrapText="1"/>
    </xf>
    <xf numFmtId="0" fontId="63" fillId="0" borderId="29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right" vertical="center" wrapText="1"/>
    </xf>
    <xf numFmtId="38" fontId="63" fillId="0" borderId="23" xfId="49" applyFont="1" applyBorder="1" applyAlignment="1">
      <alignment horizontal="right" vertical="center" wrapText="1"/>
    </xf>
    <xf numFmtId="0" fontId="63" fillId="0" borderId="23" xfId="0" applyFont="1" applyBorder="1" applyAlignment="1">
      <alignment horizontal="justify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28" borderId="31" xfId="0" applyFont="1" applyFill="1" applyBorder="1" applyAlignment="1">
      <alignment vertical="center"/>
    </xf>
    <xf numFmtId="0" fontId="63" fillId="33" borderId="28" xfId="0" applyFont="1" applyFill="1" applyBorder="1" applyAlignment="1">
      <alignment vertical="center" shrinkToFit="1"/>
    </xf>
    <xf numFmtId="38" fontId="63" fillId="0" borderId="13" xfId="0" applyNumberFormat="1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3" fillId="28" borderId="31" xfId="0" applyFont="1" applyFill="1" applyBorder="1" applyAlignment="1">
      <alignment horizontal="right" vertical="center" wrapText="1"/>
    </xf>
    <xf numFmtId="38" fontId="65" fillId="0" borderId="15" xfId="49" applyFont="1" applyFill="1" applyBorder="1" applyAlignment="1">
      <alignment horizontal="right" vertical="center"/>
    </xf>
    <xf numFmtId="38" fontId="65" fillId="0" borderId="15" xfId="49" applyFont="1" applyFill="1" applyBorder="1" applyAlignment="1">
      <alignment horizontal="right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28" borderId="31" xfId="0" applyFont="1" applyFill="1" applyBorder="1" applyAlignment="1">
      <alignment horizontal="right" vertical="center" wrapText="1"/>
    </xf>
    <xf numFmtId="38" fontId="68" fillId="28" borderId="31" xfId="49" applyFont="1" applyFill="1" applyBorder="1" applyAlignment="1">
      <alignment vertical="center"/>
    </xf>
    <xf numFmtId="0" fontId="65" fillId="28" borderId="31" xfId="0" applyFont="1" applyFill="1" applyBorder="1" applyAlignment="1">
      <alignment vertical="center"/>
    </xf>
    <xf numFmtId="0" fontId="63" fillId="0" borderId="24" xfId="0" applyFont="1" applyBorder="1" applyAlignment="1">
      <alignment horizontal="center" vertical="center" wrapText="1"/>
    </xf>
    <xf numFmtId="0" fontId="63" fillId="28" borderId="26" xfId="0" applyFont="1" applyFill="1" applyBorder="1" applyAlignment="1">
      <alignment horizontal="right" vertical="center"/>
    </xf>
    <xf numFmtId="0" fontId="63" fillId="0" borderId="40" xfId="0" applyFont="1" applyBorder="1" applyAlignment="1">
      <alignment horizontal="right" vertical="center" wrapText="1"/>
    </xf>
    <xf numFmtId="0" fontId="63" fillId="0" borderId="4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9" fillId="0" borderId="22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 shrinkToFit="1"/>
    </xf>
    <xf numFmtId="14" fontId="4" fillId="0" borderId="33" xfId="0" applyNumberFormat="1" applyFont="1" applyBorder="1" applyAlignment="1">
      <alignment horizontal="center" vertical="center" shrinkToFit="1"/>
    </xf>
    <xf numFmtId="14" fontId="4" fillId="0" borderId="39" xfId="0" applyNumberFormat="1" applyFont="1" applyBorder="1" applyAlignment="1">
      <alignment horizontal="center" vertical="center" shrinkToFit="1"/>
    </xf>
    <xf numFmtId="14" fontId="67" fillId="0" borderId="41" xfId="0" applyNumberFormat="1" applyFont="1" applyBorder="1" applyAlignment="1">
      <alignment horizontal="center" vertical="center" shrinkToFit="1"/>
    </xf>
    <xf numFmtId="14" fontId="67" fillId="0" borderId="33" xfId="0" applyNumberFormat="1" applyFont="1" applyBorder="1" applyAlignment="1">
      <alignment horizontal="center" vertical="center" shrinkToFit="1"/>
    </xf>
    <xf numFmtId="14" fontId="67" fillId="0" borderId="39" xfId="0" applyNumberFormat="1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3" fillId="0" borderId="27" xfId="0" applyFont="1" applyBorder="1" applyAlignment="1">
      <alignment vertical="center"/>
    </xf>
    <xf numFmtId="0" fontId="63" fillId="28" borderId="1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43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left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45" xfId="0" applyFont="1" applyBorder="1" applyAlignment="1">
      <alignment horizontal="left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28" borderId="22" xfId="0" applyFont="1" applyFill="1" applyBorder="1" applyAlignment="1">
      <alignment horizontal="center" vertical="center"/>
    </xf>
    <xf numFmtId="0" fontId="63" fillId="28" borderId="46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left" vertical="center" wrapText="1"/>
    </xf>
    <xf numFmtId="0" fontId="63" fillId="0" borderId="43" xfId="0" applyFont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left" vertical="center" wrapText="1"/>
    </xf>
    <xf numFmtId="0" fontId="63" fillId="33" borderId="43" xfId="0" applyFont="1" applyFill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shrinkToFit="1"/>
    </xf>
    <xf numFmtId="0" fontId="63" fillId="0" borderId="43" xfId="0" applyFont="1" applyBorder="1" applyAlignment="1">
      <alignment horizontal="left" vertical="center" shrinkToFit="1"/>
    </xf>
    <xf numFmtId="0" fontId="6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38" fontId="63" fillId="28" borderId="22" xfId="49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 shrinkToFit="1"/>
    </xf>
    <xf numFmtId="0" fontId="67" fillId="28" borderId="22" xfId="0" applyFont="1" applyFill="1" applyBorder="1" applyAlignment="1">
      <alignment horizontal="center" vertical="center"/>
    </xf>
    <xf numFmtId="0" fontId="67" fillId="28" borderId="15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5" fillId="0" borderId="0" xfId="62" applyFont="1" applyAlignment="1">
      <alignment horizontal="center" vertical="center" shrinkToFit="1"/>
      <protection/>
    </xf>
    <xf numFmtId="0" fontId="10" fillId="0" borderId="22" xfId="62" applyFont="1" applyBorder="1" applyAlignment="1">
      <alignment horizontal="center" vertical="center"/>
      <protection/>
    </xf>
    <xf numFmtId="0" fontId="7" fillId="0" borderId="47" xfId="62" applyFont="1" applyBorder="1" applyAlignment="1">
      <alignment horizontal="center" vertical="center" shrinkToFit="1"/>
      <protection/>
    </xf>
    <xf numFmtId="0" fontId="7" fillId="0" borderId="22" xfId="62" applyFont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71" fillId="0" borderId="22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3</xdr:col>
      <xdr:colOff>409575</xdr:colOff>
      <xdr:row>1</xdr:row>
      <xdr:rowOff>485775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543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3</xdr:col>
      <xdr:colOff>409575</xdr:colOff>
      <xdr:row>1</xdr:row>
      <xdr:rowOff>485775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543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1</xdr:row>
      <xdr:rowOff>9525</xdr:rowOff>
    </xdr:from>
    <xdr:to>
      <xdr:col>9</xdr:col>
      <xdr:colOff>228600</xdr:colOff>
      <xdr:row>2</xdr:row>
      <xdr:rowOff>276225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4767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1</xdr:row>
      <xdr:rowOff>9525</xdr:rowOff>
    </xdr:from>
    <xdr:to>
      <xdr:col>9</xdr:col>
      <xdr:colOff>228600</xdr:colOff>
      <xdr:row>2</xdr:row>
      <xdr:rowOff>276225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4767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B2:N55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2.57421875" style="30" customWidth="1"/>
    <col min="2" max="8" width="9.00390625" style="30" customWidth="1"/>
    <col min="9" max="9" width="9.28125" style="30" customWidth="1"/>
    <col min="10" max="10" width="9.00390625" style="30" customWidth="1"/>
    <col min="11" max="11" width="10.28125" style="30" bestFit="1" customWidth="1"/>
    <col min="12" max="12" width="2.57421875" style="30" customWidth="1"/>
    <col min="13" max="16384" width="9.00390625" style="30" customWidth="1"/>
  </cols>
  <sheetData>
    <row r="2" spans="6:11" ht="42" customHeight="1">
      <c r="F2" s="30" t="s">
        <v>120</v>
      </c>
      <c r="J2" s="144" t="s">
        <v>133</v>
      </c>
      <c r="K2" s="144"/>
    </row>
    <row r="3" spans="2:11" ht="30" customHeight="1">
      <c r="B3" s="145" t="s">
        <v>131</v>
      </c>
      <c r="C3" s="145"/>
      <c r="D3" s="145"/>
      <c r="E3" s="145"/>
      <c r="F3" s="145"/>
      <c r="G3" s="145"/>
      <c r="H3" s="145"/>
      <c r="I3" s="145"/>
      <c r="J3" s="145"/>
      <c r="K3" s="145"/>
    </row>
    <row r="4" ht="7.5" customHeight="1"/>
    <row r="5" spans="2:11" ht="15" thickBot="1">
      <c r="B5" s="31">
        <v>2019</v>
      </c>
      <c r="C5" s="26" t="s">
        <v>41</v>
      </c>
      <c r="H5" s="32" t="s">
        <v>42</v>
      </c>
      <c r="I5" s="97" t="s">
        <v>135</v>
      </c>
      <c r="J5" s="97" t="s">
        <v>47</v>
      </c>
      <c r="K5" s="97" t="s">
        <v>48</v>
      </c>
    </row>
    <row r="6" ht="9.75" customHeight="1"/>
    <row r="7" spans="2:13" ht="24" customHeight="1" thickBot="1">
      <c r="B7" s="147" t="s">
        <v>121</v>
      </c>
      <c r="C7" s="147"/>
      <c r="D7" s="136" t="s">
        <v>70</v>
      </c>
      <c r="E7" s="136"/>
      <c r="F7" s="136"/>
      <c r="G7" s="136"/>
      <c r="H7" s="136"/>
      <c r="I7" s="33"/>
      <c r="M7" s="30" t="s">
        <v>122</v>
      </c>
    </row>
    <row r="8" spans="2:13" ht="12.75" customHeight="1">
      <c r="B8" s="34"/>
      <c r="C8" s="35"/>
      <c r="D8" s="33"/>
      <c r="E8" s="33"/>
      <c r="F8" s="33"/>
      <c r="G8" s="33"/>
      <c r="H8" s="33"/>
      <c r="I8" s="33"/>
      <c r="M8" s="30" t="s">
        <v>123</v>
      </c>
    </row>
    <row r="9" spans="2:13" ht="24" customHeight="1" thickBot="1">
      <c r="B9" s="147" t="s">
        <v>132</v>
      </c>
      <c r="C9" s="147"/>
      <c r="D9" s="136"/>
      <c r="E9" s="136"/>
      <c r="F9" s="136"/>
      <c r="G9" s="136"/>
      <c r="H9" s="136"/>
      <c r="I9" s="33"/>
      <c r="M9" s="30" t="s">
        <v>124</v>
      </c>
    </row>
    <row r="10" spans="2:13" ht="14.25" customHeight="1">
      <c r="B10" s="34"/>
      <c r="C10" s="35"/>
      <c r="D10" s="33"/>
      <c r="E10" s="33"/>
      <c r="F10" s="33"/>
      <c r="G10" s="33"/>
      <c r="H10" s="33"/>
      <c r="I10" s="36"/>
      <c r="M10" s="30" t="s">
        <v>125</v>
      </c>
    </row>
    <row r="11" spans="2:13" ht="22.5" customHeight="1" thickBot="1">
      <c r="B11" s="147" t="s">
        <v>50</v>
      </c>
      <c r="C11" s="147"/>
      <c r="D11" s="146"/>
      <c r="E11" s="146"/>
      <c r="F11" s="146"/>
      <c r="G11" s="146"/>
      <c r="H11" s="146"/>
      <c r="I11" s="37" t="s">
        <v>62</v>
      </c>
      <c r="M11" s="30" t="s">
        <v>126</v>
      </c>
    </row>
    <row r="12" spans="2:13" ht="14.25" customHeight="1">
      <c r="B12" s="34"/>
      <c r="C12" s="35"/>
      <c r="D12" s="33"/>
      <c r="E12" s="33"/>
      <c r="F12" s="33"/>
      <c r="G12" s="33"/>
      <c r="H12" s="33"/>
      <c r="I12" s="33"/>
      <c r="M12" s="30" t="s">
        <v>127</v>
      </c>
    </row>
    <row r="13" spans="2:14" ht="22.5" customHeight="1" thickBot="1">
      <c r="B13" s="147" t="s">
        <v>51</v>
      </c>
      <c r="C13" s="147"/>
      <c r="D13" s="136" t="s">
        <v>70</v>
      </c>
      <c r="E13" s="136"/>
      <c r="F13" s="136"/>
      <c r="G13" s="136"/>
      <c r="H13" s="136"/>
      <c r="I13" s="33"/>
      <c r="M13" s="30" t="s">
        <v>128</v>
      </c>
      <c r="N13" s="30" t="s">
        <v>6</v>
      </c>
    </row>
    <row r="14" spans="2:14" ht="12" customHeight="1">
      <c r="B14" s="34"/>
      <c r="C14" s="35"/>
      <c r="D14" s="38"/>
      <c r="E14" s="38"/>
      <c r="F14" s="38"/>
      <c r="G14" s="38"/>
      <c r="H14" s="38"/>
      <c r="I14" s="33"/>
      <c r="M14" s="30" t="s">
        <v>129</v>
      </c>
      <c r="N14" s="30" t="s">
        <v>7</v>
      </c>
    </row>
    <row r="15" spans="2:14" ht="22.5" customHeight="1" thickBot="1">
      <c r="B15" s="147" t="s">
        <v>69</v>
      </c>
      <c r="C15" s="147"/>
      <c r="D15" s="136"/>
      <c r="E15" s="136"/>
      <c r="F15" s="136"/>
      <c r="G15" s="136"/>
      <c r="H15" s="136"/>
      <c r="I15" s="33"/>
      <c r="M15" s="30" t="s">
        <v>130</v>
      </c>
      <c r="N15" s="30" t="s">
        <v>8</v>
      </c>
    </row>
    <row r="16" spans="2:14" ht="10.5" customHeight="1">
      <c r="B16" s="39"/>
      <c r="N16" s="30" t="s">
        <v>9</v>
      </c>
    </row>
    <row r="17" spans="2:14" ht="24" customHeight="1">
      <c r="B17" s="39" t="s">
        <v>52</v>
      </c>
      <c r="G17" s="39" t="s">
        <v>53</v>
      </c>
      <c r="N17" s="30" t="s">
        <v>10</v>
      </c>
    </row>
    <row r="18" spans="2:14" ht="22.5" customHeight="1">
      <c r="B18" s="40" t="s">
        <v>54</v>
      </c>
      <c r="C18" s="116"/>
      <c r="D18" s="116"/>
      <c r="E18" s="116"/>
      <c r="F18" s="137"/>
      <c r="G18" s="41" t="s">
        <v>54</v>
      </c>
      <c r="H18" s="116"/>
      <c r="I18" s="116"/>
      <c r="J18" s="116"/>
      <c r="K18" s="116"/>
      <c r="N18" s="30" t="s">
        <v>11</v>
      </c>
    </row>
    <row r="19" spans="2:14" ht="22.5" customHeight="1">
      <c r="B19" s="40" t="s">
        <v>58</v>
      </c>
      <c r="C19" s="116"/>
      <c r="D19" s="116"/>
      <c r="E19" s="116"/>
      <c r="F19" s="137"/>
      <c r="G19" s="41" t="s">
        <v>58</v>
      </c>
      <c r="H19" s="116"/>
      <c r="I19" s="116"/>
      <c r="J19" s="116"/>
      <c r="K19" s="116"/>
      <c r="N19" s="30" t="s">
        <v>12</v>
      </c>
    </row>
    <row r="20" spans="2:14" ht="22.5" customHeight="1">
      <c r="B20" s="40" t="s">
        <v>55</v>
      </c>
      <c r="C20" s="116"/>
      <c r="D20" s="116"/>
      <c r="E20" s="116"/>
      <c r="F20" s="137"/>
      <c r="G20" s="41" t="s">
        <v>55</v>
      </c>
      <c r="H20" s="116"/>
      <c r="I20" s="116"/>
      <c r="J20" s="116"/>
      <c r="K20" s="116"/>
      <c r="N20" s="30" t="s">
        <v>13</v>
      </c>
    </row>
    <row r="21" spans="2:14" ht="22.5" customHeight="1">
      <c r="B21" s="40" t="s">
        <v>56</v>
      </c>
      <c r="C21" s="116"/>
      <c r="D21" s="116"/>
      <c r="E21" s="116"/>
      <c r="F21" s="137"/>
      <c r="G21" s="41" t="s">
        <v>56</v>
      </c>
      <c r="H21" s="116"/>
      <c r="I21" s="116"/>
      <c r="J21" s="116"/>
      <c r="K21" s="116"/>
      <c r="N21" s="30" t="s">
        <v>14</v>
      </c>
    </row>
    <row r="22" spans="2:11" ht="22.5" customHeight="1">
      <c r="B22" s="40" t="s">
        <v>57</v>
      </c>
      <c r="C22" s="116"/>
      <c r="D22" s="116"/>
      <c r="E22" s="116"/>
      <c r="F22" s="137"/>
      <c r="G22" s="41" t="s">
        <v>57</v>
      </c>
      <c r="H22" s="116"/>
      <c r="I22" s="116"/>
      <c r="J22" s="116"/>
      <c r="K22" s="116"/>
    </row>
    <row r="23" ht="9" customHeight="1"/>
    <row r="24" ht="12">
      <c r="B24" s="39" t="s">
        <v>63</v>
      </c>
    </row>
    <row r="25" spans="2:8" ht="13.5">
      <c r="B25" s="39" t="s">
        <v>44</v>
      </c>
      <c r="F25" s="42"/>
      <c r="G25" s="42"/>
      <c r="H25" s="42"/>
    </row>
    <row r="26" spans="2:8" ht="14.25" thickBot="1">
      <c r="B26" s="43" t="s">
        <v>46</v>
      </c>
      <c r="F26" s="42"/>
      <c r="G26" s="42"/>
      <c r="H26" s="42"/>
    </row>
    <row r="27" spans="2:8" ht="14.25" thickBot="1">
      <c r="B27" s="130" t="s">
        <v>45</v>
      </c>
      <c r="C27" s="131"/>
      <c r="D27" s="63"/>
      <c r="E27" s="30" t="s">
        <v>81</v>
      </c>
      <c r="F27" s="42"/>
      <c r="G27" s="42"/>
      <c r="H27" s="42"/>
    </row>
    <row r="28" spans="2:11" ht="12">
      <c r="B28" s="129" t="s">
        <v>43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ht="4.5" customHeight="1"/>
    <row r="30" spans="2:11" ht="12">
      <c r="B30" s="133" t="s">
        <v>23</v>
      </c>
      <c r="C30" s="133"/>
      <c r="D30" s="133"/>
      <c r="E30" s="133"/>
      <c r="F30" s="133"/>
      <c r="G30" s="134"/>
      <c r="H30" s="118" t="s">
        <v>36</v>
      </c>
      <c r="I30" s="123" t="s">
        <v>66</v>
      </c>
      <c r="J30" s="117" t="s">
        <v>28</v>
      </c>
      <c r="K30" s="118" t="s">
        <v>35</v>
      </c>
    </row>
    <row r="31" spans="2:11" ht="12">
      <c r="B31" s="135"/>
      <c r="C31" s="135"/>
      <c r="D31" s="135"/>
      <c r="E31" s="135"/>
      <c r="F31" s="135"/>
      <c r="G31" s="125"/>
      <c r="H31" s="118"/>
      <c r="I31" s="124"/>
      <c r="J31" s="117"/>
      <c r="K31" s="118"/>
    </row>
    <row r="32" spans="2:11" ht="22.5" customHeight="1">
      <c r="B32" s="120" t="s">
        <v>59</v>
      </c>
      <c r="C32" s="121"/>
      <c r="D32" s="121"/>
      <c r="E32" s="121"/>
      <c r="F32" s="121"/>
      <c r="G32" s="122"/>
      <c r="H32" s="44">
        <v>1</v>
      </c>
      <c r="I32" s="45">
        <v>20000</v>
      </c>
      <c r="J32" s="85">
        <f>H32*I32</f>
        <v>20000</v>
      </c>
      <c r="K32" s="46" t="s">
        <v>37</v>
      </c>
    </row>
    <row r="33" spans="2:5" ht="9" customHeight="1">
      <c r="B33" s="47"/>
      <c r="C33" s="47"/>
      <c r="D33" s="47"/>
      <c r="E33" s="47"/>
    </row>
    <row r="34" spans="2:11" ht="12">
      <c r="B34" s="125" t="s">
        <v>38</v>
      </c>
      <c r="C34" s="126"/>
      <c r="D34" s="126"/>
      <c r="E34" s="126"/>
      <c r="F34" s="132" t="s">
        <v>24</v>
      </c>
      <c r="G34" s="118"/>
      <c r="H34" s="118"/>
      <c r="I34" s="123" t="s">
        <v>30</v>
      </c>
      <c r="J34" s="118" t="s">
        <v>29</v>
      </c>
      <c r="K34" s="123" t="s">
        <v>35</v>
      </c>
    </row>
    <row r="35" spans="2:11" ht="12.75" thickBot="1">
      <c r="B35" s="127"/>
      <c r="C35" s="128"/>
      <c r="D35" s="128"/>
      <c r="E35" s="128"/>
      <c r="F35" s="99" t="s">
        <v>25</v>
      </c>
      <c r="G35" s="96" t="s">
        <v>26</v>
      </c>
      <c r="H35" s="48" t="s">
        <v>27</v>
      </c>
      <c r="I35" s="124"/>
      <c r="J35" s="118"/>
      <c r="K35" s="124"/>
    </row>
    <row r="36" spans="2:11" ht="25.5" customHeight="1" thickBot="1">
      <c r="B36" s="142" t="s">
        <v>96</v>
      </c>
      <c r="C36" s="143"/>
      <c r="D36" s="143"/>
      <c r="E36" s="143"/>
      <c r="F36" s="84">
        <v>0</v>
      </c>
      <c r="G36" s="84">
        <v>0</v>
      </c>
      <c r="H36" s="98">
        <f>SUM(F36:G36)</f>
        <v>0</v>
      </c>
      <c r="I36" s="49">
        <v>1000</v>
      </c>
      <c r="J36" s="49">
        <f>H36*I36</f>
        <v>0</v>
      </c>
      <c r="K36" s="50" t="s">
        <v>31</v>
      </c>
    </row>
    <row r="37" spans="2:11" ht="25.5" customHeight="1" thickBot="1">
      <c r="B37" s="138" t="s">
        <v>67</v>
      </c>
      <c r="C37" s="139"/>
      <c r="D37" s="139"/>
      <c r="E37" s="139"/>
      <c r="F37" s="84"/>
      <c r="G37" s="84"/>
      <c r="H37" s="51">
        <f>SUM(F37:G37)</f>
        <v>0</v>
      </c>
      <c r="I37" s="52">
        <v>1000</v>
      </c>
      <c r="J37" s="86">
        <f>H37*I37</f>
        <v>0</v>
      </c>
      <c r="K37" s="53"/>
    </row>
    <row r="38" spans="2:11" ht="3" customHeight="1">
      <c r="B38" s="54"/>
      <c r="C38" s="55"/>
      <c r="D38" s="55"/>
      <c r="E38" s="56"/>
      <c r="F38" s="57"/>
      <c r="G38" s="57"/>
      <c r="H38" s="57"/>
      <c r="I38" s="58"/>
      <c r="J38" s="58"/>
      <c r="K38" s="59"/>
    </row>
    <row r="39" spans="2:11" ht="25.5" customHeight="1">
      <c r="B39" s="120" t="s">
        <v>60</v>
      </c>
      <c r="C39" s="121"/>
      <c r="D39" s="121"/>
      <c r="E39" s="122"/>
      <c r="F39" s="44">
        <f>SUM(F36:F37)</f>
        <v>0</v>
      </c>
      <c r="G39" s="44">
        <f>SUM(G36:G37)</f>
        <v>0</v>
      </c>
      <c r="H39" s="44">
        <f>SUM(H36:H37)</f>
        <v>0</v>
      </c>
      <c r="I39" s="45">
        <v>1000</v>
      </c>
      <c r="J39" s="45">
        <f>H39*I39</f>
        <v>0</v>
      </c>
      <c r="K39" s="60"/>
    </row>
    <row r="40" spans="2:5" ht="6" customHeight="1">
      <c r="B40" s="47"/>
      <c r="C40" s="47"/>
      <c r="D40" s="47"/>
      <c r="E40" s="47"/>
    </row>
    <row r="41" spans="2:11" ht="22.5" customHeight="1" thickBot="1">
      <c r="B41" s="135" t="s">
        <v>40</v>
      </c>
      <c r="C41" s="135"/>
      <c r="D41" s="135"/>
      <c r="E41" s="135"/>
      <c r="F41" s="135"/>
      <c r="G41" s="135"/>
      <c r="H41" s="135"/>
      <c r="I41" s="125"/>
      <c r="J41" s="61" t="s">
        <v>28</v>
      </c>
      <c r="K41" s="62" t="s">
        <v>35</v>
      </c>
    </row>
    <row r="42" spans="2:11" ht="22.5" customHeight="1" thickBot="1">
      <c r="B42" s="140" t="s">
        <v>68</v>
      </c>
      <c r="C42" s="141"/>
      <c r="D42" s="141"/>
      <c r="E42" s="141"/>
      <c r="F42" s="141"/>
      <c r="G42" s="141"/>
      <c r="H42" s="141"/>
      <c r="I42" s="141"/>
      <c r="J42" s="95"/>
      <c r="K42" s="64" t="s">
        <v>65</v>
      </c>
    </row>
    <row r="43" spans="2:11" ht="22.5" customHeight="1">
      <c r="B43" s="120" t="s">
        <v>61</v>
      </c>
      <c r="C43" s="121"/>
      <c r="D43" s="121"/>
      <c r="E43" s="121"/>
      <c r="F43" s="121"/>
      <c r="G43" s="121"/>
      <c r="H43" s="121"/>
      <c r="I43" s="122"/>
      <c r="J43" s="65">
        <f>J32+J39</f>
        <v>20000</v>
      </c>
      <c r="K43" s="66"/>
    </row>
    <row r="44" spans="2:11" ht="9.75" customHeight="1" thickBot="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 ht="9.7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ht="24" customHeight="1" thickBot="1">
      <c r="B46" s="39" t="s">
        <v>64</v>
      </c>
      <c r="E46" s="136"/>
      <c r="F46" s="136"/>
      <c r="G46" s="136"/>
      <c r="H46" s="136"/>
      <c r="I46" s="136"/>
      <c r="J46" s="136"/>
      <c r="K46" s="136"/>
    </row>
    <row r="47" spans="2:11" ht="27" customHeight="1">
      <c r="B47" s="83"/>
      <c r="C47" s="83"/>
      <c r="D47" s="83"/>
      <c r="E47" s="119"/>
      <c r="F47" s="119"/>
      <c r="G47" s="119"/>
      <c r="H47" s="119"/>
      <c r="I47" s="119"/>
      <c r="J47" s="119"/>
      <c r="K47" s="119"/>
    </row>
    <row r="48" spans="2:13" ht="24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M48" s="30" t="s">
        <v>71</v>
      </c>
    </row>
    <row r="49" ht="24" customHeight="1">
      <c r="M49" s="30" t="s">
        <v>72</v>
      </c>
    </row>
    <row r="50" ht="24" customHeight="1">
      <c r="M50" s="30" t="s">
        <v>73</v>
      </c>
    </row>
    <row r="51" ht="12" customHeight="1">
      <c r="M51" s="30" t="s">
        <v>74</v>
      </c>
    </row>
    <row r="52" ht="12">
      <c r="M52" s="30" t="s">
        <v>75</v>
      </c>
    </row>
    <row r="53" ht="12">
      <c r="M53" s="30" t="s">
        <v>76</v>
      </c>
    </row>
    <row r="54" ht="12">
      <c r="M54" s="30" t="s">
        <v>77</v>
      </c>
    </row>
    <row r="55" ht="12">
      <c r="M55" s="30" t="s">
        <v>78</v>
      </c>
    </row>
  </sheetData>
  <sheetProtection/>
  <mergeCells count="43">
    <mergeCell ref="D9:H9"/>
    <mergeCell ref="B7:C7"/>
    <mergeCell ref="B9:C9"/>
    <mergeCell ref="B11:C11"/>
    <mergeCell ref="B13:C13"/>
    <mergeCell ref="B15:C15"/>
    <mergeCell ref="B36:E36"/>
    <mergeCell ref="J2:K2"/>
    <mergeCell ref="B3:K3"/>
    <mergeCell ref="C18:F18"/>
    <mergeCell ref="C19:F19"/>
    <mergeCell ref="H19:K19"/>
    <mergeCell ref="D7:H7"/>
    <mergeCell ref="D11:H11"/>
    <mergeCell ref="D13:H13"/>
    <mergeCell ref="D15:H15"/>
    <mergeCell ref="E46:K46"/>
    <mergeCell ref="H30:H31"/>
    <mergeCell ref="C21:F21"/>
    <mergeCell ref="C22:F22"/>
    <mergeCell ref="H18:K18"/>
    <mergeCell ref="B37:E37"/>
    <mergeCell ref="B39:E39"/>
    <mergeCell ref="B42:I42"/>
    <mergeCell ref="B41:I41"/>
    <mergeCell ref="C20:F20"/>
    <mergeCell ref="B28:K28"/>
    <mergeCell ref="B27:C27"/>
    <mergeCell ref="F34:H34"/>
    <mergeCell ref="J34:J35"/>
    <mergeCell ref="K34:K35"/>
    <mergeCell ref="B30:G31"/>
    <mergeCell ref="I34:I35"/>
    <mergeCell ref="H20:K20"/>
    <mergeCell ref="H21:K21"/>
    <mergeCell ref="H22:K22"/>
    <mergeCell ref="J30:J31"/>
    <mergeCell ref="K30:K31"/>
    <mergeCell ref="E47:K47"/>
    <mergeCell ref="B43:I43"/>
    <mergeCell ref="B32:G32"/>
    <mergeCell ref="I30:I31"/>
    <mergeCell ref="B34:E35"/>
  </mergeCells>
  <dataValidations count="2">
    <dataValidation type="list" allowBlank="1" showInputMessage="1" showErrorMessage="1" sqref="D13:H13">
      <formula1>$N$13:$N$21</formula1>
    </dataValidation>
    <dataValidation type="list" allowBlank="1" showInputMessage="1" showErrorMessage="1" sqref="D7:H7">
      <formula1>$M$7:$M$15</formula1>
    </dataValidation>
  </dataValidation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N52"/>
  <sheetViews>
    <sheetView view="pageBreakPreview" zoomScaleSheetLayoutView="100" zoomScalePageLayoutView="0" workbookViewId="0" topLeftCell="A34">
      <selection activeCell="I13" sqref="I13"/>
    </sheetView>
  </sheetViews>
  <sheetFormatPr defaultColWidth="9.140625" defaultRowHeight="15"/>
  <cols>
    <col min="1" max="1" width="2.57421875" style="30" customWidth="1"/>
    <col min="2" max="8" width="9.00390625" style="30" customWidth="1"/>
    <col min="9" max="9" width="9.28125" style="30" customWidth="1"/>
    <col min="10" max="10" width="9.00390625" style="30" customWidth="1"/>
    <col min="11" max="11" width="10.28125" style="30" bestFit="1" customWidth="1"/>
    <col min="12" max="12" width="2.57421875" style="30" customWidth="1"/>
    <col min="13" max="16384" width="9.00390625" style="30" customWidth="1"/>
  </cols>
  <sheetData>
    <row r="1" ht="12"/>
    <row r="2" spans="10:11" ht="42" customHeight="1">
      <c r="J2" s="144" t="s">
        <v>134</v>
      </c>
      <c r="K2" s="144"/>
    </row>
    <row r="3" spans="2:11" ht="30" customHeight="1">
      <c r="B3" s="145" t="s">
        <v>80</v>
      </c>
      <c r="C3" s="145"/>
      <c r="D3" s="145"/>
      <c r="E3" s="145"/>
      <c r="F3" s="145"/>
      <c r="G3" s="145"/>
      <c r="H3" s="145"/>
      <c r="I3" s="145"/>
      <c r="J3" s="145"/>
      <c r="K3" s="145"/>
    </row>
    <row r="4" ht="7.5" customHeight="1"/>
    <row r="5" spans="2:11" ht="15" thickBot="1">
      <c r="B5" s="31">
        <v>2019</v>
      </c>
      <c r="C5" s="26" t="s">
        <v>41</v>
      </c>
      <c r="H5" s="32" t="s">
        <v>42</v>
      </c>
      <c r="I5" s="97" t="s">
        <v>136</v>
      </c>
      <c r="J5" s="97" t="s">
        <v>94</v>
      </c>
      <c r="K5" s="97" t="s">
        <v>95</v>
      </c>
    </row>
    <row r="6" ht="9.75" customHeight="1"/>
    <row r="7" spans="2:13" ht="24" customHeight="1" thickBot="1">
      <c r="B7" s="147" t="s">
        <v>121</v>
      </c>
      <c r="C7" s="147"/>
      <c r="D7" s="148" t="s">
        <v>125</v>
      </c>
      <c r="E7" s="148"/>
      <c r="F7" s="148"/>
      <c r="G7" s="148"/>
      <c r="H7" s="148"/>
      <c r="I7" s="33"/>
      <c r="M7" s="30" t="s">
        <v>122</v>
      </c>
    </row>
    <row r="8" spans="2:13" ht="9" customHeight="1">
      <c r="B8" s="34"/>
      <c r="C8" s="35"/>
      <c r="D8" s="91"/>
      <c r="E8" s="91"/>
      <c r="F8" s="91"/>
      <c r="G8" s="91"/>
      <c r="H8" s="91"/>
      <c r="I8" s="33"/>
      <c r="M8" s="30" t="s">
        <v>123</v>
      </c>
    </row>
    <row r="9" spans="2:13" ht="24" customHeight="1" thickBot="1">
      <c r="B9" s="147" t="s">
        <v>119</v>
      </c>
      <c r="C9" s="147"/>
      <c r="D9" s="148" t="s">
        <v>114</v>
      </c>
      <c r="E9" s="148"/>
      <c r="F9" s="148"/>
      <c r="G9" s="148"/>
      <c r="H9" s="148"/>
      <c r="I9" s="33"/>
      <c r="M9" s="30" t="s">
        <v>124</v>
      </c>
    </row>
    <row r="10" spans="2:13" ht="9" customHeight="1">
      <c r="B10" s="34"/>
      <c r="C10" s="35"/>
      <c r="D10" s="91"/>
      <c r="E10" s="91"/>
      <c r="F10" s="91"/>
      <c r="G10" s="91"/>
      <c r="H10" s="91"/>
      <c r="I10" s="36"/>
      <c r="M10" s="30" t="s">
        <v>125</v>
      </c>
    </row>
    <row r="11" spans="2:13" ht="22.5" customHeight="1" thickBot="1">
      <c r="B11" s="147" t="s">
        <v>50</v>
      </c>
      <c r="C11" s="147"/>
      <c r="D11" s="148" t="s">
        <v>101</v>
      </c>
      <c r="E11" s="148"/>
      <c r="F11" s="148"/>
      <c r="G11" s="148"/>
      <c r="H11" s="148"/>
      <c r="I11" s="37" t="s">
        <v>62</v>
      </c>
      <c r="M11" s="30" t="s">
        <v>126</v>
      </c>
    </row>
    <row r="12" spans="2:13" ht="9" customHeight="1">
      <c r="B12" s="34"/>
      <c r="C12" s="35"/>
      <c r="D12" s="91"/>
      <c r="E12" s="91"/>
      <c r="F12" s="91"/>
      <c r="G12" s="91"/>
      <c r="H12" s="91"/>
      <c r="I12" s="33"/>
      <c r="M12" s="30" t="s">
        <v>127</v>
      </c>
    </row>
    <row r="13" spans="2:14" ht="22.5" customHeight="1" thickBot="1">
      <c r="B13" s="147" t="s">
        <v>51</v>
      </c>
      <c r="C13" s="147"/>
      <c r="D13" s="148" t="s">
        <v>6</v>
      </c>
      <c r="E13" s="148"/>
      <c r="F13" s="148"/>
      <c r="G13" s="148"/>
      <c r="H13" s="148"/>
      <c r="I13" s="33"/>
      <c r="M13" s="30" t="s">
        <v>128</v>
      </c>
      <c r="N13" s="30" t="s">
        <v>6</v>
      </c>
    </row>
    <row r="14" spans="2:14" ht="9" customHeight="1">
      <c r="B14" s="34"/>
      <c r="C14" s="35"/>
      <c r="D14" s="92"/>
      <c r="E14" s="92"/>
      <c r="F14" s="92"/>
      <c r="G14" s="92"/>
      <c r="H14" s="92"/>
      <c r="I14" s="33"/>
      <c r="M14" s="30" t="s">
        <v>129</v>
      </c>
      <c r="N14" s="30" t="s">
        <v>7</v>
      </c>
    </row>
    <row r="15" spans="2:14" ht="22.5" customHeight="1" thickBot="1">
      <c r="B15" s="147" t="s">
        <v>69</v>
      </c>
      <c r="C15" s="147"/>
      <c r="D15" s="148" t="s">
        <v>84</v>
      </c>
      <c r="E15" s="148"/>
      <c r="F15" s="148"/>
      <c r="G15" s="148"/>
      <c r="H15" s="148"/>
      <c r="I15" s="33"/>
      <c r="M15" s="30" t="s">
        <v>130</v>
      </c>
      <c r="N15" s="30" t="s">
        <v>8</v>
      </c>
    </row>
    <row r="16" spans="2:14" ht="6" customHeight="1">
      <c r="B16" s="39"/>
      <c r="N16" s="30" t="s">
        <v>9</v>
      </c>
    </row>
    <row r="17" spans="2:14" ht="24" customHeight="1">
      <c r="B17" s="39" t="s">
        <v>52</v>
      </c>
      <c r="G17" s="39" t="s">
        <v>53</v>
      </c>
      <c r="N17" s="30" t="s">
        <v>10</v>
      </c>
    </row>
    <row r="18" spans="2:14" ht="22.5" customHeight="1">
      <c r="B18" s="40" t="s">
        <v>54</v>
      </c>
      <c r="C18" s="149" t="s">
        <v>90</v>
      </c>
      <c r="D18" s="149"/>
      <c r="E18" s="149"/>
      <c r="F18" s="150"/>
      <c r="G18" s="41" t="s">
        <v>54</v>
      </c>
      <c r="H18" s="149" t="s">
        <v>88</v>
      </c>
      <c r="I18" s="149"/>
      <c r="J18" s="149"/>
      <c r="K18" s="149"/>
      <c r="N18" s="30" t="s">
        <v>11</v>
      </c>
    </row>
    <row r="19" spans="2:14" ht="22.5" customHeight="1">
      <c r="B19" s="40" t="s">
        <v>58</v>
      </c>
      <c r="C19" s="149" t="s">
        <v>91</v>
      </c>
      <c r="D19" s="149"/>
      <c r="E19" s="149"/>
      <c r="F19" s="150"/>
      <c r="G19" s="41" t="s">
        <v>58</v>
      </c>
      <c r="H19" s="149" t="s">
        <v>89</v>
      </c>
      <c r="I19" s="149"/>
      <c r="J19" s="149"/>
      <c r="K19" s="149"/>
      <c r="N19" s="30" t="s">
        <v>12</v>
      </c>
    </row>
    <row r="20" spans="2:14" ht="22.5" customHeight="1">
      <c r="B20" s="40" t="s">
        <v>55</v>
      </c>
      <c r="C20" s="149" t="s">
        <v>93</v>
      </c>
      <c r="D20" s="149"/>
      <c r="E20" s="149"/>
      <c r="F20" s="150"/>
      <c r="G20" s="41" t="s">
        <v>55</v>
      </c>
      <c r="H20" s="149" t="s">
        <v>92</v>
      </c>
      <c r="I20" s="149"/>
      <c r="J20" s="149"/>
      <c r="K20" s="149"/>
      <c r="N20" s="30" t="s">
        <v>13</v>
      </c>
    </row>
    <row r="21" spans="2:14" ht="22.5" customHeight="1">
      <c r="B21" s="40" t="s">
        <v>56</v>
      </c>
      <c r="C21" s="149" t="s">
        <v>82</v>
      </c>
      <c r="D21" s="149"/>
      <c r="E21" s="149"/>
      <c r="F21" s="150"/>
      <c r="G21" s="41" t="s">
        <v>56</v>
      </c>
      <c r="H21" s="149" t="s">
        <v>82</v>
      </c>
      <c r="I21" s="149"/>
      <c r="J21" s="149"/>
      <c r="K21" s="150"/>
      <c r="N21" s="30" t="s">
        <v>14</v>
      </c>
    </row>
    <row r="22" spans="2:11" ht="22.5" customHeight="1">
      <c r="B22" s="40" t="s">
        <v>57</v>
      </c>
      <c r="C22" s="149" t="s">
        <v>85</v>
      </c>
      <c r="D22" s="149"/>
      <c r="E22" s="149"/>
      <c r="F22" s="150"/>
      <c r="G22" s="41" t="s">
        <v>57</v>
      </c>
      <c r="H22" s="149" t="s">
        <v>86</v>
      </c>
      <c r="I22" s="149"/>
      <c r="J22" s="149"/>
      <c r="K22" s="149"/>
    </row>
    <row r="23" ht="9" customHeight="1"/>
    <row r="24" ht="12">
      <c r="B24" s="39" t="s">
        <v>63</v>
      </c>
    </row>
    <row r="25" spans="2:8" ht="13.5">
      <c r="B25" s="39" t="s">
        <v>44</v>
      </c>
      <c r="F25" s="42"/>
      <c r="G25" s="42"/>
      <c r="H25" s="42"/>
    </row>
    <row r="26" spans="2:8" ht="14.25" thickBot="1">
      <c r="B26" s="90" t="s">
        <v>46</v>
      </c>
      <c r="F26" s="42"/>
      <c r="G26" s="42"/>
      <c r="H26" s="42"/>
    </row>
    <row r="27" spans="2:8" ht="14.25" thickBot="1">
      <c r="B27" s="130" t="s">
        <v>45</v>
      </c>
      <c r="C27" s="131"/>
      <c r="D27" s="63"/>
      <c r="E27" s="30" t="s">
        <v>81</v>
      </c>
      <c r="F27" s="42"/>
      <c r="G27" s="42"/>
      <c r="H27" s="42"/>
    </row>
    <row r="28" spans="2:11" ht="12">
      <c r="B28" s="129" t="s">
        <v>43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ht="4.5" customHeight="1"/>
    <row r="30" spans="2:11" ht="12">
      <c r="B30" s="133" t="s">
        <v>23</v>
      </c>
      <c r="C30" s="133"/>
      <c r="D30" s="133"/>
      <c r="E30" s="133"/>
      <c r="F30" s="133"/>
      <c r="G30" s="134"/>
      <c r="H30" s="118" t="s">
        <v>36</v>
      </c>
      <c r="I30" s="123" t="s">
        <v>66</v>
      </c>
      <c r="J30" s="117" t="s">
        <v>28</v>
      </c>
      <c r="K30" s="118" t="s">
        <v>35</v>
      </c>
    </row>
    <row r="31" spans="2:11" ht="12">
      <c r="B31" s="135"/>
      <c r="C31" s="135"/>
      <c r="D31" s="135"/>
      <c r="E31" s="135"/>
      <c r="F31" s="135"/>
      <c r="G31" s="125"/>
      <c r="H31" s="118"/>
      <c r="I31" s="124"/>
      <c r="J31" s="117"/>
      <c r="K31" s="118"/>
    </row>
    <row r="32" spans="2:11" ht="22.5" customHeight="1">
      <c r="B32" s="120" t="s">
        <v>59</v>
      </c>
      <c r="C32" s="121"/>
      <c r="D32" s="121"/>
      <c r="E32" s="121"/>
      <c r="F32" s="121"/>
      <c r="G32" s="122"/>
      <c r="H32" s="44">
        <v>1</v>
      </c>
      <c r="I32" s="45">
        <v>20000</v>
      </c>
      <c r="J32" s="85">
        <f>H32*I32</f>
        <v>20000</v>
      </c>
      <c r="K32" s="46" t="s">
        <v>37</v>
      </c>
    </row>
    <row r="33" spans="2:5" ht="9" customHeight="1">
      <c r="B33" s="47"/>
      <c r="C33" s="47"/>
      <c r="D33" s="47"/>
      <c r="E33" s="47"/>
    </row>
    <row r="34" spans="2:11" ht="12">
      <c r="B34" s="125" t="s">
        <v>38</v>
      </c>
      <c r="C34" s="126"/>
      <c r="D34" s="126"/>
      <c r="E34" s="126"/>
      <c r="F34" s="132" t="s">
        <v>24</v>
      </c>
      <c r="G34" s="118"/>
      <c r="H34" s="118"/>
      <c r="I34" s="123" t="s">
        <v>30</v>
      </c>
      <c r="J34" s="118" t="s">
        <v>29</v>
      </c>
      <c r="K34" s="123" t="s">
        <v>35</v>
      </c>
    </row>
    <row r="35" spans="2:11" ht="12.75" thickBot="1">
      <c r="B35" s="127"/>
      <c r="C35" s="128"/>
      <c r="D35" s="128"/>
      <c r="E35" s="128"/>
      <c r="F35" s="99" t="s">
        <v>25</v>
      </c>
      <c r="G35" s="96" t="s">
        <v>26</v>
      </c>
      <c r="H35" s="88" t="s">
        <v>27</v>
      </c>
      <c r="I35" s="124"/>
      <c r="J35" s="118"/>
      <c r="K35" s="124"/>
    </row>
    <row r="36" spans="2:11" ht="25.5" customHeight="1" thickBot="1">
      <c r="B36" s="142" t="s">
        <v>97</v>
      </c>
      <c r="C36" s="143"/>
      <c r="D36" s="143"/>
      <c r="E36" s="143"/>
      <c r="F36" s="84">
        <v>0</v>
      </c>
      <c r="G36" s="84">
        <v>0</v>
      </c>
      <c r="H36" s="98">
        <f>SUM(F36:G36)</f>
        <v>0</v>
      </c>
      <c r="I36" s="49">
        <v>1000</v>
      </c>
      <c r="J36" s="49">
        <f>H36*I36</f>
        <v>0</v>
      </c>
      <c r="K36" s="89" t="s">
        <v>31</v>
      </c>
    </row>
    <row r="37" spans="2:11" ht="25.5" customHeight="1" thickBot="1">
      <c r="B37" s="138" t="s">
        <v>67</v>
      </c>
      <c r="C37" s="139"/>
      <c r="D37" s="139"/>
      <c r="E37" s="139"/>
      <c r="F37" s="93">
        <v>8</v>
      </c>
      <c r="G37" s="93">
        <v>2</v>
      </c>
      <c r="H37" s="51">
        <f>SUM(F37:G37)</f>
        <v>10</v>
      </c>
      <c r="I37" s="52">
        <v>1000</v>
      </c>
      <c r="J37" s="86">
        <f>H37*I37</f>
        <v>10000</v>
      </c>
      <c r="K37" s="53"/>
    </row>
    <row r="38" spans="2:11" ht="3" customHeight="1">
      <c r="B38" s="54"/>
      <c r="C38" s="55"/>
      <c r="D38" s="55"/>
      <c r="E38" s="56"/>
      <c r="F38" s="57"/>
      <c r="G38" s="57"/>
      <c r="H38" s="57"/>
      <c r="I38" s="58"/>
      <c r="J38" s="58"/>
      <c r="K38" s="59"/>
    </row>
    <row r="39" spans="2:11" ht="25.5" customHeight="1">
      <c r="B39" s="120" t="s">
        <v>60</v>
      </c>
      <c r="C39" s="121"/>
      <c r="D39" s="121"/>
      <c r="E39" s="122"/>
      <c r="F39" s="44">
        <f>SUM(F36:F37)</f>
        <v>8</v>
      </c>
      <c r="G39" s="44">
        <f>SUM(G36:G37)</f>
        <v>2</v>
      </c>
      <c r="H39" s="44">
        <f>SUM(H36:H37)</f>
        <v>10</v>
      </c>
      <c r="I39" s="45">
        <v>1000</v>
      </c>
      <c r="J39" s="45">
        <f>H39*I39</f>
        <v>10000</v>
      </c>
      <c r="K39" s="60"/>
    </row>
    <row r="40" spans="2:5" ht="6" customHeight="1">
      <c r="B40" s="47"/>
      <c r="C40" s="47"/>
      <c r="D40" s="47"/>
      <c r="E40" s="47"/>
    </row>
    <row r="41" spans="2:11" ht="22.5" customHeight="1" thickBot="1">
      <c r="B41" s="135" t="s">
        <v>40</v>
      </c>
      <c r="C41" s="135"/>
      <c r="D41" s="135"/>
      <c r="E41" s="135"/>
      <c r="F41" s="135"/>
      <c r="G41" s="135"/>
      <c r="H41" s="135"/>
      <c r="I41" s="125"/>
      <c r="J41" s="61" t="s">
        <v>28</v>
      </c>
      <c r="K41" s="87" t="s">
        <v>35</v>
      </c>
    </row>
    <row r="42" spans="2:11" ht="22.5" customHeight="1" thickBot="1">
      <c r="B42" s="140" t="s">
        <v>83</v>
      </c>
      <c r="C42" s="141"/>
      <c r="D42" s="141"/>
      <c r="E42" s="141"/>
      <c r="F42" s="141"/>
      <c r="G42" s="141"/>
      <c r="H42" s="141"/>
      <c r="I42" s="141"/>
      <c r="J42" s="94">
        <v>32000</v>
      </c>
      <c r="K42" s="64" t="s">
        <v>65</v>
      </c>
    </row>
    <row r="43" spans="2:11" ht="22.5" customHeight="1">
      <c r="B43" s="120" t="s">
        <v>61</v>
      </c>
      <c r="C43" s="121"/>
      <c r="D43" s="121"/>
      <c r="E43" s="121"/>
      <c r="F43" s="121"/>
      <c r="G43" s="121"/>
      <c r="H43" s="121"/>
      <c r="I43" s="122"/>
      <c r="J43" s="65">
        <f>J32+J39</f>
        <v>30000</v>
      </c>
      <c r="K43" s="66"/>
    </row>
    <row r="44" spans="2:11" ht="9.75" customHeight="1" thickBot="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 ht="9.7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ht="24" customHeight="1" thickBot="1">
      <c r="B46" s="39" t="s">
        <v>64</v>
      </c>
      <c r="E46" s="148" t="s">
        <v>87</v>
      </c>
      <c r="F46" s="148"/>
      <c r="G46" s="148"/>
      <c r="H46" s="148"/>
      <c r="I46" s="148"/>
      <c r="J46" s="148"/>
      <c r="K46" s="148"/>
    </row>
    <row r="47" spans="5:11" ht="14.25" customHeight="1">
      <c r="E47" s="115"/>
      <c r="F47" s="115"/>
      <c r="G47" s="115"/>
      <c r="H47" s="115"/>
      <c r="I47" s="115"/>
      <c r="J47" s="115"/>
      <c r="K47" s="115"/>
    </row>
    <row r="48" spans="2:13" ht="12" customHeight="1">
      <c r="B48" s="83"/>
      <c r="C48" s="83"/>
      <c r="D48" s="83"/>
      <c r="E48" s="151"/>
      <c r="F48" s="151"/>
      <c r="G48" s="151"/>
      <c r="H48" s="151"/>
      <c r="I48" s="151"/>
      <c r="J48" s="151"/>
      <c r="K48" s="151"/>
      <c r="M48" s="30" t="s">
        <v>74</v>
      </c>
    </row>
    <row r="49" spans="2:13" ht="12">
      <c r="B49" s="83"/>
      <c r="C49" s="83"/>
      <c r="D49" s="83"/>
      <c r="E49" s="83"/>
      <c r="F49" s="83"/>
      <c r="G49" s="83"/>
      <c r="H49" s="83"/>
      <c r="I49" s="83"/>
      <c r="J49" s="83"/>
      <c r="K49" s="83"/>
      <c r="M49" s="30" t="s">
        <v>75</v>
      </c>
    </row>
    <row r="50" ht="12">
      <c r="M50" s="30" t="s">
        <v>76</v>
      </c>
    </row>
    <row r="51" ht="12">
      <c r="M51" s="30" t="s">
        <v>77</v>
      </c>
    </row>
    <row r="52" ht="12">
      <c r="M52" s="30" t="s">
        <v>78</v>
      </c>
    </row>
  </sheetData>
  <sheetProtection/>
  <mergeCells count="43">
    <mergeCell ref="E48:K48"/>
    <mergeCell ref="B37:E37"/>
    <mergeCell ref="B39:E39"/>
    <mergeCell ref="B41:I41"/>
    <mergeCell ref="B42:I42"/>
    <mergeCell ref="B43:I43"/>
    <mergeCell ref="E46:K46"/>
    <mergeCell ref="B34:E35"/>
    <mergeCell ref="F34:H34"/>
    <mergeCell ref="I34:I35"/>
    <mergeCell ref="J34:J35"/>
    <mergeCell ref="K34:K35"/>
    <mergeCell ref="B36:E36"/>
    <mergeCell ref="B30:G31"/>
    <mergeCell ref="H30:H31"/>
    <mergeCell ref="I30:I31"/>
    <mergeCell ref="J30:J31"/>
    <mergeCell ref="K30:K31"/>
    <mergeCell ref="B32:G32"/>
    <mergeCell ref="C21:F21"/>
    <mergeCell ref="H21:K21"/>
    <mergeCell ref="C22:F22"/>
    <mergeCell ref="H22:K22"/>
    <mergeCell ref="B27:C27"/>
    <mergeCell ref="B28:K28"/>
    <mergeCell ref="C18:F18"/>
    <mergeCell ref="H18:K18"/>
    <mergeCell ref="C19:F19"/>
    <mergeCell ref="H19:K19"/>
    <mergeCell ref="C20:F20"/>
    <mergeCell ref="H20:K20"/>
    <mergeCell ref="B11:C11"/>
    <mergeCell ref="D11:H11"/>
    <mergeCell ref="B13:C13"/>
    <mergeCell ref="D13:H13"/>
    <mergeCell ref="B15:C15"/>
    <mergeCell ref="D15:H15"/>
    <mergeCell ref="J2:K2"/>
    <mergeCell ref="B3:K3"/>
    <mergeCell ref="B7:C7"/>
    <mergeCell ref="D7:H7"/>
    <mergeCell ref="B9:C9"/>
    <mergeCell ref="D9:H9"/>
  </mergeCells>
  <dataValidations count="2">
    <dataValidation type="list" allowBlank="1" showInputMessage="1" showErrorMessage="1" sqref="D7:H7">
      <formula1>$M$7:$M$15</formula1>
    </dataValidation>
    <dataValidation type="list" allowBlank="1" showInputMessage="1" showErrorMessage="1" sqref="D13:H13">
      <formula1>$N$13:$N$21</formula1>
    </dataValidation>
  </dataValidation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B1:Q38"/>
  <sheetViews>
    <sheetView view="pageBreakPreview" zoomScaleSheetLayoutView="100" zoomScalePageLayoutView="0" workbookViewId="0" topLeftCell="A25">
      <selection activeCell="H5" sqref="H5:H7"/>
    </sheetView>
  </sheetViews>
  <sheetFormatPr defaultColWidth="3.140625" defaultRowHeight="15"/>
  <cols>
    <col min="1" max="1" width="5.57421875" style="17" customWidth="1"/>
    <col min="2" max="2" width="3.421875" style="17" bestFit="1" customWidth="1"/>
    <col min="3" max="3" width="13.57421875" style="17" customWidth="1"/>
    <col min="4" max="4" width="13.421875" style="17" customWidth="1"/>
    <col min="5" max="5" width="13.7109375" style="17" customWidth="1"/>
    <col min="6" max="6" width="6.140625" style="17" customWidth="1"/>
    <col min="7" max="7" width="12.57421875" style="17" bestFit="1" customWidth="1"/>
    <col min="8" max="8" width="12.57421875" style="17" customWidth="1"/>
    <col min="9" max="11" width="6.00390625" style="17" customWidth="1"/>
    <col min="12" max="12" width="7.140625" style="17" customWidth="1"/>
    <col min="13" max="16384" width="3.140625" style="17" customWidth="1"/>
  </cols>
  <sheetData>
    <row r="1" spans="2:12" ht="34.5" customHeight="1">
      <c r="B1" s="152" t="s">
        <v>22</v>
      </c>
      <c r="C1" s="152"/>
      <c r="D1" s="152"/>
      <c r="E1" s="152"/>
      <c r="F1" s="152"/>
      <c r="G1" s="152"/>
      <c r="H1" s="152"/>
      <c r="I1" s="152"/>
      <c r="J1" s="152"/>
      <c r="K1" s="152"/>
      <c r="L1" s="16"/>
    </row>
    <row r="2" spans="2:12" ht="18" thickBot="1">
      <c r="B2" s="153">
        <v>2019</v>
      </c>
      <c r="C2" s="153"/>
      <c r="D2" s="18" t="s">
        <v>2</v>
      </c>
      <c r="E2" s="19"/>
      <c r="F2" s="20"/>
      <c r="G2" s="20"/>
      <c r="H2" s="20"/>
      <c r="I2" s="21"/>
      <c r="J2" s="21"/>
      <c r="K2" s="21"/>
      <c r="L2" s="21"/>
    </row>
    <row r="3" spans="2:11" ht="33.75" customHeight="1" thickBot="1">
      <c r="B3" s="154" t="s">
        <v>49</v>
      </c>
      <c r="C3" s="154"/>
      <c r="D3" s="155"/>
      <c r="E3" s="155"/>
      <c r="F3" s="155"/>
      <c r="G3" s="25"/>
      <c r="H3" s="25"/>
      <c r="J3" s="22" t="s">
        <v>1</v>
      </c>
      <c r="K3" s="23"/>
    </row>
    <row r="4" ht="14.25" thickBot="1"/>
    <row r="5" spans="2:11" ht="17.25" customHeight="1">
      <c r="B5" s="156" t="s">
        <v>21</v>
      </c>
      <c r="C5" s="159" t="s">
        <v>15</v>
      </c>
      <c r="D5" s="162" t="s">
        <v>17</v>
      </c>
      <c r="E5" s="165" t="s">
        <v>32</v>
      </c>
      <c r="F5" s="168" t="s">
        <v>18</v>
      </c>
      <c r="G5" s="165" t="s">
        <v>16</v>
      </c>
      <c r="H5" s="173" t="s">
        <v>39</v>
      </c>
      <c r="I5" s="176" t="s">
        <v>33</v>
      </c>
      <c r="J5" s="177"/>
      <c r="K5" s="178"/>
    </row>
    <row r="6" spans="2:11" ht="17.25" customHeight="1">
      <c r="B6" s="157"/>
      <c r="C6" s="160"/>
      <c r="D6" s="163"/>
      <c r="E6" s="166"/>
      <c r="F6" s="169"/>
      <c r="G6" s="171"/>
      <c r="H6" s="174"/>
      <c r="I6" s="68" t="s">
        <v>3</v>
      </c>
      <c r="J6" s="69" t="s">
        <v>4</v>
      </c>
      <c r="K6" s="70" t="s">
        <v>5</v>
      </c>
    </row>
    <row r="7" spans="2:11" ht="49.5" customHeight="1" thickBot="1">
      <c r="B7" s="158"/>
      <c r="C7" s="161"/>
      <c r="D7" s="164"/>
      <c r="E7" s="167"/>
      <c r="F7" s="170"/>
      <c r="G7" s="172"/>
      <c r="H7" s="175"/>
      <c r="I7" s="71" t="s">
        <v>0</v>
      </c>
      <c r="J7" s="72" t="s">
        <v>19</v>
      </c>
      <c r="K7" s="73" t="s">
        <v>20</v>
      </c>
    </row>
    <row r="8" spans="2:17" ht="22.5" customHeight="1">
      <c r="B8" s="13">
        <v>1</v>
      </c>
      <c r="C8" s="5"/>
      <c r="D8" s="5"/>
      <c r="E8" s="6"/>
      <c r="F8" s="4"/>
      <c r="G8" s="24"/>
      <c r="H8" s="107"/>
      <c r="I8" s="74"/>
      <c r="J8" s="75"/>
      <c r="K8" s="76"/>
      <c r="N8" s="17" t="s">
        <v>79</v>
      </c>
      <c r="Q8" s="17" t="s">
        <v>6</v>
      </c>
    </row>
    <row r="9" spans="2:17" ht="22.5" customHeight="1">
      <c r="B9" s="14">
        <v>2</v>
      </c>
      <c r="C9" s="8"/>
      <c r="D9" s="8"/>
      <c r="E9" s="9"/>
      <c r="F9" s="7"/>
      <c r="G9" s="27"/>
      <c r="H9" s="108"/>
      <c r="I9" s="77"/>
      <c r="J9" s="78"/>
      <c r="K9" s="79"/>
      <c r="Q9" s="17" t="s">
        <v>7</v>
      </c>
    </row>
    <row r="10" spans="2:17" ht="22.5" customHeight="1">
      <c r="B10" s="14">
        <v>3</v>
      </c>
      <c r="C10" s="8"/>
      <c r="D10" s="8"/>
      <c r="E10" s="9"/>
      <c r="F10" s="7"/>
      <c r="G10" s="24"/>
      <c r="H10" s="107"/>
      <c r="I10" s="77"/>
      <c r="J10" s="78"/>
      <c r="K10" s="79"/>
      <c r="Q10" s="17" t="s">
        <v>8</v>
      </c>
    </row>
    <row r="11" spans="2:17" ht="22.5" customHeight="1">
      <c r="B11" s="14">
        <v>4</v>
      </c>
      <c r="C11" s="8"/>
      <c r="D11" s="8"/>
      <c r="E11" s="9"/>
      <c r="F11" s="7"/>
      <c r="G11" s="27"/>
      <c r="H11" s="108"/>
      <c r="I11" s="77"/>
      <c r="J11" s="78"/>
      <c r="K11" s="79"/>
      <c r="Q11" s="17" t="s">
        <v>9</v>
      </c>
    </row>
    <row r="12" spans="2:17" ht="22.5" customHeight="1">
      <c r="B12" s="14">
        <v>5</v>
      </c>
      <c r="C12" s="8"/>
      <c r="D12" s="8"/>
      <c r="E12" s="9"/>
      <c r="F12" s="7"/>
      <c r="G12" s="24"/>
      <c r="H12" s="107"/>
      <c r="I12" s="77"/>
      <c r="J12" s="78"/>
      <c r="K12" s="79"/>
      <c r="Q12" s="17" t="s">
        <v>10</v>
      </c>
    </row>
    <row r="13" spans="2:17" ht="22.5" customHeight="1">
      <c r="B13" s="14">
        <v>6</v>
      </c>
      <c r="C13" s="8"/>
      <c r="D13" s="8"/>
      <c r="E13" s="9"/>
      <c r="F13" s="7"/>
      <c r="G13" s="27"/>
      <c r="H13" s="108"/>
      <c r="I13" s="77"/>
      <c r="J13" s="78"/>
      <c r="K13" s="79"/>
      <c r="Q13" s="17" t="s">
        <v>11</v>
      </c>
    </row>
    <row r="14" spans="2:17" ht="22.5" customHeight="1">
      <c r="B14" s="14">
        <v>7</v>
      </c>
      <c r="C14" s="8"/>
      <c r="D14" s="8"/>
      <c r="E14" s="9"/>
      <c r="F14" s="7"/>
      <c r="G14" s="24"/>
      <c r="H14" s="107"/>
      <c r="I14" s="77"/>
      <c r="J14" s="78"/>
      <c r="K14" s="79"/>
      <c r="Q14" s="17" t="s">
        <v>12</v>
      </c>
    </row>
    <row r="15" spans="2:17" ht="22.5" customHeight="1">
      <c r="B15" s="14">
        <v>8</v>
      </c>
      <c r="C15" s="8"/>
      <c r="D15" s="8"/>
      <c r="E15" s="9"/>
      <c r="F15" s="7"/>
      <c r="G15" s="27"/>
      <c r="H15" s="108"/>
      <c r="I15" s="77"/>
      <c r="J15" s="78"/>
      <c r="K15" s="79"/>
      <c r="Q15" s="17" t="s">
        <v>13</v>
      </c>
    </row>
    <row r="16" spans="2:17" ht="22.5" customHeight="1">
      <c r="B16" s="14">
        <v>9</v>
      </c>
      <c r="C16" s="8"/>
      <c r="D16" s="8"/>
      <c r="E16" s="9"/>
      <c r="F16" s="7"/>
      <c r="G16" s="24"/>
      <c r="H16" s="107"/>
      <c r="I16" s="77"/>
      <c r="J16" s="78"/>
      <c r="K16" s="79"/>
      <c r="Q16" s="17" t="s">
        <v>14</v>
      </c>
    </row>
    <row r="17" spans="2:11" ht="22.5" customHeight="1">
      <c r="B17" s="14">
        <v>10</v>
      </c>
      <c r="C17" s="8"/>
      <c r="D17" s="8"/>
      <c r="E17" s="9"/>
      <c r="F17" s="7"/>
      <c r="G17" s="27"/>
      <c r="H17" s="108"/>
      <c r="I17" s="77"/>
      <c r="J17" s="78"/>
      <c r="K17" s="79"/>
    </row>
    <row r="18" spans="2:11" ht="22.5" customHeight="1">
      <c r="B18" s="14">
        <v>11</v>
      </c>
      <c r="C18" s="8"/>
      <c r="D18" s="8"/>
      <c r="E18" s="9"/>
      <c r="F18" s="7"/>
      <c r="G18" s="24"/>
      <c r="H18" s="107"/>
      <c r="I18" s="77"/>
      <c r="J18" s="78"/>
      <c r="K18" s="79"/>
    </row>
    <row r="19" spans="2:11" ht="22.5" customHeight="1">
      <c r="B19" s="14">
        <v>12</v>
      </c>
      <c r="C19" s="8"/>
      <c r="D19" s="8"/>
      <c r="E19" s="9"/>
      <c r="F19" s="7"/>
      <c r="G19" s="27"/>
      <c r="H19" s="108"/>
      <c r="I19" s="77"/>
      <c r="J19" s="78"/>
      <c r="K19" s="79"/>
    </row>
    <row r="20" spans="2:11" ht="22.5" customHeight="1">
      <c r="B20" s="14">
        <v>13</v>
      </c>
      <c r="C20" s="8"/>
      <c r="D20" s="8"/>
      <c r="E20" s="9"/>
      <c r="F20" s="7"/>
      <c r="G20" s="24"/>
      <c r="H20" s="107"/>
      <c r="I20" s="77"/>
      <c r="J20" s="78"/>
      <c r="K20" s="79"/>
    </row>
    <row r="21" spans="2:11" ht="22.5" customHeight="1">
      <c r="B21" s="14">
        <v>14</v>
      </c>
      <c r="C21" s="8"/>
      <c r="D21" s="8"/>
      <c r="E21" s="9"/>
      <c r="F21" s="7"/>
      <c r="G21" s="27"/>
      <c r="H21" s="108"/>
      <c r="I21" s="77"/>
      <c r="J21" s="78"/>
      <c r="K21" s="79"/>
    </row>
    <row r="22" spans="2:11" ht="22.5" customHeight="1">
      <c r="B22" s="14">
        <v>15</v>
      </c>
      <c r="C22" s="8"/>
      <c r="D22" s="8"/>
      <c r="E22" s="9"/>
      <c r="F22" s="7"/>
      <c r="G22" s="24"/>
      <c r="H22" s="107"/>
      <c r="I22" s="77"/>
      <c r="J22" s="78"/>
      <c r="K22" s="79"/>
    </row>
    <row r="23" spans="2:11" ht="22.5" customHeight="1">
      <c r="B23" s="14">
        <v>16</v>
      </c>
      <c r="C23" s="8"/>
      <c r="D23" s="8"/>
      <c r="E23" s="9"/>
      <c r="F23" s="7"/>
      <c r="G23" s="27"/>
      <c r="H23" s="108"/>
      <c r="I23" s="77"/>
      <c r="J23" s="78"/>
      <c r="K23" s="79"/>
    </row>
    <row r="24" spans="2:11" ht="22.5" customHeight="1">
      <c r="B24" s="14">
        <v>17</v>
      </c>
      <c r="C24" s="8"/>
      <c r="D24" s="8"/>
      <c r="E24" s="9"/>
      <c r="F24" s="7"/>
      <c r="G24" s="24"/>
      <c r="H24" s="107"/>
      <c r="I24" s="77"/>
      <c r="J24" s="78"/>
      <c r="K24" s="79"/>
    </row>
    <row r="25" spans="2:11" ht="22.5" customHeight="1">
      <c r="B25" s="14">
        <v>18</v>
      </c>
      <c r="C25" s="8"/>
      <c r="D25" s="8"/>
      <c r="E25" s="9"/>
      <c r="F25" s="7"/>
      <c r="G25" s="27"/>
      <c r="H25" s="108"/>
      <c r="I25" s="77"/>
      <c r="J25" s="78"/>
      <c r="K25" s="79"/>
    </row>
    <row r="26" spans="2:11" ht="22.5" customHeight="1">
      <c r="B26" s="14">
        <v>19</v>
      </c>
      <c r="C26" s="8"/>
      <c r="D26" s="8"/>
      <c r="E26" s="9"/>
      <c r="F26" s="7"/>
      <c r="G26" s="24"/>
      <c r="H26" s="107"/>
      <c r="I26" s="77"/>
      <c r="J26" s="78"/>
      <c r="K26" s="79"/>
    </row>
    <row r="27" spans="2:11" ht="22.5" customHeight="1">
      <c r="B27" s="14">
        <v>20</v>
      </c>
      <c r="C27" s="8"/>
      <c r="D27" s="8"/>
      <c r="E27" s="9"/>
      <c r="F27" s="7"/>
      <c r="G27" s="27"/>
      <c r="H27" s="108"/>
      <c r="I27" s="77"/>
      <c r="J27" s="78"/>
      <c r="K27" s="79"/>
    </row>
    <row r="28" spans="2:11" ht="22.5" customHeight="1">
      <c r="B28" s="14">
        <v>21</v>
      </c>
      <c r="C28" s="8"/>
      <c r="D28" s="8"/>
      <c r="E28" s="9"/>
      <c r="F28" s="7"/>
      <c r="G28" s="24"/>
      <c r="H28" s="107"/>
      <c r="I28" s="77"/>
      <c r="J28" s="78"/>
      <c r="K28" s="79"/>
    </row>
    <row r="29" spans="2:11" ht="22.5" customHeight="1">
      <c r="B29" s="14">
        <v>22</v>
      </c>
      <c r="C29" s="8"/>
      <c r="D29" s="8"/>
      <c r="E29" s="9"/>
      <c r="F29" s="7"/>
      <c r="G29" s="27"/>
      <c r="H29" s="108"/>
      <c r="I29" s="77"/>
      <c r="J29" s="78"/>
      <c r="K29" s="79"/>
    </row>
    <row r="30" spans="2:11" ht="22.5" customHeight="1">
      <c r="B30" s="14">
        <v>23</v>
      </c>
      <c r="C30" s="8"/>
      <c r="D30" s="8"/>
      <c r="E30" s="9"/>
      <c r="F30" s="7"/>
      <c r="G30" s="24"/>
      <c r="H30" s="107"/>
      <c r="I30" s="77"/>
      <c r="J30" s="78"/>
      <c r="K30" s="79"/>
    </row>
    <row r="31" spans="2:11" ht="22.5" customHeight="1">
      <c r="B31" s="14">
        <v>24</v>
      </c>
      <c r="C31" s="8"/>
      <c r="D31" s="8"/>
      <c r="E31" s="9"/>
      <c r="F31" s="7"/>
      <c r="G31" s="27"/>
      <c r="H31" s="108"/>
      <c r="I31" s="77"/>
      <c r="J31" s="78"/>
      <c r="K31" s="79"/>
    </row>
    <row r="32" spans="2:11" ht="22.5" customHeight="1">
      <c r="B32" s="14">
        <v>25</v>
      </c>
      <c r="C32" s="8"/>
      <c r="D32" s="8"/>
      <c r="E32" s="9"/>
      <c r="F32" s="7"/>
      <c r="G32" s="24"/>
      <c r="H32" s="107"/>
      <c r="I32" s="77"/>
      <c r="J32" s="78"/>
      <c r="K32" s="79"/>
    </row>
    <row r="33" spans="2:11" ht="22.5" customHeight="1">
      <c r="B33" s="14">
        <v>26</v>
      </c>
      <c r="C33" s="8"/>
      <c r="D33" s="8"/>
      <c r="E33" s="9"/>
      <c r="F33" s="7"/>
      <c r="G33" s="27"/>
      <c r="H33" s="108"/>
      <c r="I33" s="77"/>
      <c r="J33" s="78"/>
      <c r="K33" s="79"/>
    </row>
    <row r="34" spans="2:11" ht="22.5" customHeight="1">
      <c r="B34" s="14">
        <v>27</v>
      </c>
      <c r="C34" s="8"/>
      <c r="D34" s="8"/>
      <c r="E34" s="9"/>
      <c r="F34" s="7"/>
      <c r="G34" s="24"/>
      <c r="H34" s="107"/>
      <c r="I34" s="77"/>
      <c r="J34" s="78"/>
      <c r="K34" s="79"/>
    </row>
    <row r="35" spans="2:11" ht="22.5" customHeight="1">
      <c r="B35" s="14">
        <v>28</v>
      </c>
      <c r="C35" s="8"/>
      <c r="D35" s="8"/>
      <c r="E35" s="9"/>
      <c r="F35" s="7"/>
      <c r="G35" s="27"/>
      <c r="H35" s="108"/>
      <c r="I35" s="77"/>
      <c r="J35" s="78"/>
      <c r="K35" s="79"/>
    </row>
    <row r="36" spans="2:11" ht="22.5" customHeight="1">
      <c r="B36" s="14">
        <v>29</v>
      </c>
      <c r="C36" s="8"/>
      <c r="D36" s="8"/>
      <c r="E36" s="9"/>
      <c r="F36" s="7"/>
      <c r="G36" s="24"/>
      <c r="H36" s="107"/>
      <c r="I36" s="77"/>
      <c r="J36" s="78"/>
      <c r="K36" s="79"/>
    </row>
    <row r="37" spans="2:11" ht="22.5" customHeight="1" thickBot="1">
      <c r="B37" s="15">
        <v>30</v>
      </c>
      <c r="C37" s="11"/>
      <c r="D37" s="11"/>
      <c r="E37" s="12"/>
      <c r="F37" s="10"/>
      <c r="G37" s="28"/>
      <c r="H37" s="109"/>
      <c r="I37" s="80"/>
      <c r="J37" s="81"/>
      <c r="K37" s="82"/>
    </row>
    <row r="38" spans="7:11" ht="21" customHeight="1" thickBot="1">
      <c r="G38" s="29"/>
      <c r="H38" s="106" t="s">
        <v>34</v>
      </c>
      <c r="I38" s="1">
        <f>COUNTIF(I8:I37,"○")</f>
        <v>0</v>
      </c>
      <c r="J38" s="2">
        <f>COUNTIF(J8:J37,"○")</f>
        <v>0</v>
      </c>
      <c r="K38" s="3">
        <f>COUNTIF(K8:K37,"○")</f>
        <v>0</v>
      </c>
    </row>
  </sheetData>
  <sheetProtection/>
  <mergeCells count="12">
    <mergeCell ref="H5:H7"/>
    <mergeCell ref="I5:K5"/>
    <mergeCell ref="B1:K1"/>
    <mergeCell ref="B2:C2"/>
    <mergeCell ref="B3:C3"/>
    <mergeCell ref="D3:F3"/>
    <mergeCell ref="B5:B7"/>
    <mergeCell ref="C5:C7"/>
    <mergeCell ref="D5:D7"/>
    <mergeCell ref="E5:E7"/>
    <mergeCell ref="F5:F7"/>
    <mergeCell ref="G5:G7"/>
  </mergeCells>
  <dataValidations count="3">
    <dataValidation type="list" allowBlank="1" showInputMessage="1" showErrorMessage="1" imeMode="halfAlpha" sqref="I8:K37">
      <formula1>$N$8</formula1>
    </dataValidation>
    <dataValidation type="list" allowBlank="1" showInputMessage="1" showErrorMessage="1" prompt="プルダウンから&#10;選択してください" sqref="F8:F37">
      <formula1>$Q$8:$Q$16</formula1>
    </dataValidation>
    <dataValidation allowBlank="1" showInputMessage="1" showErrorMessage="1" imeMode="halfAlpha" sqref="I38:K38 G8:H37"/>
  </dataValidations>
  <printOptions/>
  <pageMargins left="0.15748031496062992" right="0.15748031496062992" top="0.15748031496062992" bottom="0.15748031496062992" header="0.2755905511811024" footer="0.1574803149606299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Q38"/>
  <sheetViews>
    <sheetView view="pageBreakPreview" zoomScaleSheetLayoutView="100" zoomScalePageLayoutView="0" workbookViewId="0" topLeftCell="A25">
      <selection activeCell="E5" sqref="E5:E7"/>
    </sheetView>
  </sheetViews>
  <sheetFormatPr defaultColWidth="3.140625" defaultRowHeight="15"/>
  <cols>
    <col min="1" max="1" width="5.57421875" style="17" customWidth="1"/>
    <col min="2" max="2" width="3.421875" style="17" bestFit="1" customWidth="1"/>
    <col min="3" max="3" width="13.57421875" style="17" customWidth="1"/>
    <col min="4" max="4" width="13.421875" style="17" customWidth="1"/>
    <col min="5" max="5" width="13.7109375" style="17" customWidth="1"/>
    <col min="6" max="6" width="6.140625" style="17" customWidth="1"/>
    <col min="7" max="7" width="12.57421875" style="17" bestFit="1" customWidth="1"/>
    <col min="8" max="8" width="12.57421875" style="17" customWidth="1"/>
    <col min="9" max="11" width="6.00390625" style="17" customWidth="1"/>
    <col min="12" max="12" width="7.140625" style="17" customWidth="1"/>
    <col min="13" max="16384" width="3.140625" style="17" customWidth="1"/>
  </cols>
  <sheetData>
    <row r="1" spans="2:12" ht="34.5" customHeight="1">
      <c r="B1" s="152" t="s">
        <v>22</v>
      </c>
      <c r="C1" s="152"/>
      <c r="D1" s="152"/>
      <c r="E1" s="152"/>
      <c r="F1" s="152"/>
      <c r="G1" s="152"/>
      <c r="H1" s="152"/>
      <c r="I1" s="152"/>
      <c r="J1" s="152"/>
      <c r="K1" s="152"/>
      <c r="L1" s="16"/>
    </row>
    <row r="2" spans="2:12" ht="18" thickBot="1">
      <c r="B2" s="153">
        <v>2019</v>
      </c>
      <c r="C2" s="153"/>
      <c r="D2" s="18" t="s">
        <v>2</v>
      </c>
      <c r="E2" s="19"/>
      <c r="F2" s="20"/>
      <c r="G2" s="20"/>
      <c r="H2" s="20"/>
      <c r="I2" s="21"/>
      <c r="J2" s="21"/>
      <c r="K2" s="21"/>
      <c r="L2" s="21"/>
    </row>
    <row r="3" spans="2:11" ht="33.75" customHeight="1" thickBot="1">
      <c r="B3" s="154" t="s">
        <v>49</v>
      </c>
      <c r="C3" s="154"/>
      <c r="D3" s="179" t="s">
        <v>113</v>
      </c>
      <c r="E3" s="179"/>
      <c r="F3" s="179"/>
      <c r="G3" s="25"/>
      <c r="H3" s="25"/>
      <c r="J3" s="22" t="s">
        <v>1</v>
      </c>
      <c r="K3" s="102">
        <v>3</v>
      </c>
    </row>
    <row r="4" ht="14.25" thickBot="1"/>
    <row r="5" spans="2:11" ht="17.25" customHeight="1">
      <c r="B5" s="156" t="s">
        <v>21</v>
      </c>
      <c r="C5" s="159" t="s">
        <v>15</v>
      </c>
      <c r="D5" s="162" t="s">
        <v>17</v>
      </c>
      <c r="E5" s="165" t="s">
        <v>117</v>
      </c>
      <c r="F5" s="168" t="s">
        <v>18</v>
      </c>
      <c r="G5" s="165" t="s">
        <v>16</v>
      </c>
      <c r="H5" s="173" t="s">
        <v>39</v>
      </c>
      <c r="I5" s="176" t="s">
        <v>33</v>
      </c>
      <c r="J5" s="177"/>
      <c r="K5" s="178"/>
    </row>
    <row r="6" spans="2:11" ht="17.25" customHeight="1">
      <c r="B6" s="157"/>
      <c r="C6" s="160"/>
      <c r="D6" s="163"/>
      <c r="E6" s="166"/>
      <c r="F6" s="169"/>
      <c r="G6" s="171"/>
      <c r="H6" s="174"/>
      <c r="I6" s="68" t="s">
        <v>3</v>
      </c>
      <c r="J6" s="69" t="s">
        <v>4</v>
      </c>
      <c r="K6" s="70" t="s">
        <v>5</v>
      </c>
    </row>
    <row r="7" spans="2:11" ht="49.5" customHeight="1" thickBot="1">
      <c r="B7" s="158"/>
      <c r="C7" s="161"/>
      <c r="D7" s="164"/>
      <c r="E7" s="167"/>
      <c r="F7" s="170"/>
      <c r="G7" s="172"/>
      <c r="H7" s="175"/>
      <c r="I7" s="71" t="s">
        <v>0</v>
      </c>
      <c r="J7" s="72" t="s">
        <v>19</v>
      </c>
      <c r="K7" s="73" t="s">
        <v>20</v>
      </c>
    </row>
    <row r="8" spans="2:17" ht="22.5" customHeight="1">
      <c r="B8" s="13">
        <v>1</v>
      </c>
      <c r="C8" s="100" t="s">
        <v>99</v>
      </c>
      <c r="D8" s="100" t="s">
        <v>100</v>
      </c>
      <c r="E8" s="103" t="s">
        <v>102</v>
      </c>
      <c r="F8" s="113" t="s">
        <v>6</v>
      </c>
      <c r="G8" s="105" t="s">
        <v>104</v>
      </c>
      <c r="H8" s="110">
        <v>42826</v>
      </c>
      <c r="I8" s="74" t="s">
        <v>112</v>
      </c>
      <c r="J8" s="75"/>
      <c r="K8" s="76"/>
      <c r="N8" s="17" t="s">
        <v>79</v>
      </c>
      <c r="Q8" s="17" t="s">
        <v>6</v>
      </c>
    </row>
    <row r="9" spans="2:17" ht="22.5" customHeight="1">
      <c r="B9" s="14">
        <v>2</v>
      </c>
      <c r="C9" s="101" t="s">
        <v>98</v>
      </c>
      <c r="D9" s="100" t="s">
        <v>100</v>
      </c>
      <c r="E9" s="104" t="s">
        <v>102</v>
      </c>
      <c r="F9" s="114" t="s">
        <v>6</v>
      </c>
      <c r="G9" s="104" t="s">
        <v>103</v>
      </c>
      <c r="H9" s="111">
        <v>42826</v>
      </c>
      <c r="I9" s="77" t="s">
        <v>112</v>
      </c>
      <c r="J9" s="78"/>
      <c r="K9" s="79"/>
      <c r="Q9" s="17" t="s">
        <v>7</v>
      </c>
    </row>
    <row r="10" spans="2:17" ht="22.5" customHeight="1">
      <c r="B10" s="14">
        <v>3</v>
      </c>
      <c r="C10" s="101" t="s">
        <v>98</v>
      </c>
      <c r="D10" s="100" t="s">
        <v>100</v>
      </c>
      <c r="E10" s="104" t="s">
        <v>102</v>
      </c>
      <c r="F10" s="114" t="s">
        <v>6</v>
      </c>
      <c r="G10" s="105" t="s">
        <v>103</v>
      </c>
      <c r="H10" s="110">
        <v>42826</v>
      </c>
      <c r="I10" s="77" t="s">
        <v>112</v>
      </c>
      <c r="J10" s="78"/>
      <c r="K10" s="79"/>
      <c r="Q10" s="17" t="s">
        <v>8</v>
      </c>
    </row>
    <row r="11" spans="2:17" ht="22.5" customHeight="1">
      <c r="B11" s="14">
        <v>4</v>
      </c>
      <c r="C11" s="101" t="s">
        <v>98</v>
      </c>
      <c r="D11" s="100" t="s">
        <v>100</v>
      </c>
      <c r="E11" s="104" t="s">
        <v>102</v>
      </c>
      <c r="F11" s="114" t="s">
        <v>6</v>
      </c>
      <c r="G11" s="104" t="s">
        <v>103</v>
      </c>
      <c r="H11" s="111">
        <v>42826</v>
      </c>
      <c r="I11" s="77" t="s">
        <v>112</v>
      </c>
      <c r="J11" s="78"/>
      <c r="K11" s="79"/>
      <c r="Q11" s="17" t="s">
        <v>9</v>
      </c>
    </row>
    <row r="12" spans="2:17" ht="22.5" customHeight="1">
      <c r="B12" s="14">
        <v>5</v>
      </c>
      <c r="C12" s="101" t="s">
        <v>98</v>
      </c>
      <c r="D12" s="100" t="s">
        <v>100</v>
      </c>
      <c r="E12" s="104" t="s">
        <v>108</v>
      </c>
      <c r="F12" s="114" t="s">
        <v>10</v>
      </c>
      <c r="G12" s="105" t="s">
        <v>106</v>
      </c>
      <c r="H12" s="110">
        <v>42826</v>
      </c>
      <c r="I12" s="77" t="s">
        <v>112</v>
      </c>
      <c r="J12" s="78"/>
      <c r="K12" s="79"/>
      <c r="Q12" s="17" t="s">
        <v>10</v>
      </c>
    </row>
    <row r="13" spans="2:17" ht="22.5" customHeight="1">
      <c r="B13" s="14">
        <v>6</v>
      </c>
      <c r="C13" s="101" t="s">
        <v>98</v>
      </c>
      <c r="D13" s="100" t="s">
        <v>100</v>
      </c>
      <c r="E13" s="104" t="s">
        <v>109</v>
      </c>
      <c r="F13" s="114" t="s">
        <v>10</v>
      </c>
      <c r="G13" s="104" t="s">
        <v>105</v>
      </c>
      <c r="H13" s="111">
        <v>42826</v>
      </c>
      <c r="I13" s="77" t="s">
        <v>112</v>
      </c>
      <c r="J13" s="78"/>
      <c r="K13" s="79"/>
      <c r="Q13" s="17" t="s">
        <v>11</v>
      </c>
    </row>
    <row r="14" spans="2:17" ht="22.5" customHeight="1">
      <c r="B14" s="14">
        <v>7</v>
      </c>
      <c r="C14" s="101" t="s">
        <v>98</v>
      </c>
      <c r="D14" s="100" t="s">
        <v>100</v>
      </c>
      <c r="E14" s="104" t="s">
        <v>116</v>
      </c>
      <c r="F14" s="114" t="s">
        <v>6</v>
      </c>
      <c r="G14" s="105" t="s">
        <v>103</v>
      </c>
      <c r="H14" s="110">
        <v>42826</v>
      </c>
      <c r="I14" s="77" t="s">
        <v>112</v>
      </c>
      <c r="J14" s="78"/>
      <c r="K14" s="79"/>
      <c r="Q14" s="17" t="s">
        <v>12</v>
      </c>
    </row>
    <row r="15" spans="2:17" ht="22.5" customHeight="1">
      <c r="B15" s="14">
        <v>8</v>
      </c>
      <c r="C15" s="101" t="s">
        <v>98</v>
      </c>
      <c r="D15" s="100" t="s">
        <v>100</v>
      </c>
      <c r="E15" s="104" t="s">
        <v>110</v>
      </c>
      <c r="F15" s="114" t="s">
        <v>11</v>
      </c>
      <c r="G15" s="104" t="s">
        <v>118</v>
      </c>
      <c r="H15" s="111">
        <v>42826</v>
      </c>
      <c r="I15" s="77" t="s">
        <v>112</v>
      </c>
      <c r="J15" s="78"/>
      <c r="K15" s="79"/>
      <c r="Q15" s="17" t="s">
        <v>13</v>
      </c>
    </row>
    <row r="16" spans="2:17" ht="22.5" customHeight="1">
      <c r="B16" s="14">
        <v>9</v>
      </c>
      <c r="C16" s="101" t="s">
        <v>98</v>
      </c>
      <c r="D16" s="100" t="s">
        <v>100</v>
      </c>
      <c r="E16" s="104" t="s">
        <v>111</v>
      </c>
      <c r="F16" s="114" t="s">
        <v>14</v>
      </c>
      <c r="G16" s="105" t="s">
        <v>105</v>
      </c>
      <c r="H16" s="110">
        <v>42826</v>
      </c>
      <c r="I16" s="77" t="s">
        <v>112</v>
      </c>
      <c r="J16" s="78"/>
      <c r="K16" s="79"/>
      <c r="Q16" s="17" t="s">
        <v>14</v>
      </c>
    </row>
    <row r="17" spans="2:11" ht="22.5" customHeight="1">
      <c r="B17" s="14">
        <v>10</v>
      </c>
      <c r="C17" s="101" t="s">
        <v>98</v>
      </c>
      <c r="D17" s="100" t="s">
        <v>100</v>
      </c>
      <c r="E17" s="104" t="s">
        <v>115</v>
      </c>
      <c r="F17" s="114" t="s">
        <v>6</v>
      </c>
      <c r="G17" s="104" t="s">
        <v>107</v>
      </c>
      <c r="H17" s="111">
        <v>42826</v>
      </c>
      <c r="I17" s="77" t="s">
        <v>112</v>
      </c>
      <c r="J17" s="78"/>
      <c r="K17" s="79"/>
    </row>
    <row r="18" spans="2:11" ht="22.5" customHeight="1">
      <c r="B18" s="14">
        <v>11</v>
      </c>
      <c r="C18" s="101" t="s">
        <v>98</v>
      </c>
      <c r="D18" s="100" t="s">
        <v>100</v>
      </c>
      <c r="E18" s="104" t="s">
        <v>102</v>
      </c>
      <c r="F18" s="114" t="s">
        <v>6</v>
      </c>
      <c r="G18" s="104" t="s">
        <v>107</v>
      </c>
      <c r="H18" s="110">
        <v>42860</v>
      </c>
      <c r="I18" s="77" t="s">
        <v>112</v>
      </c>
      <c r="J18" s="78"/>
      <c r="K18" s="79"/>
    </row>
    <row r="19" spans="2:11" ht="22.5" customHeight="1">
      <c r="B19" s="14">
        <v>12</v>
      </c>
      <c r="C19" s="101" t="s">
        <v>98</v>
      </c>
      <c r="D19" s="100" t="s">
        <v>100</v>
      </c>
      <c r="E19" s="104" t="s">
        <v>102</v>
      </c>
      <c r="F19" s="114" t="s">
        <v>6</v>
      </c>
      <c r="G19" s="104" t="s">
        <v>103</v>
      </c>
      <c r="H19" s="111">
        <v>42860</v>
      </c>
      <c r="I19" s="77" t="s">
        <v>112</v>
      </c>
      <c r="J19" s="78"/>
      <c r="K19" s="79"/>
    </row>
    <row r="20" spans="2:11" ht="22.5" customHeight="1">
      <c r="B20" s="14">
        <v>13</v>
      </c>
      <c r="C20" s="101" t="s">
        <v>98</v>
      </c>
      <c r="D20" s="100" t="s">
        <v>100</v>
      </c>
      <c r="E20" s="104" t="s">
        <v>102</v>
      </c>
      <c r="F20" s="114" t="s">
        <v>6</v>
      </c>
      <c r="G20" s="104" t="s">
        <v>103</v>
      </c>
      <c r="H20" s="110">
        <v>42962</v>
      </c>
      <c r="I20" s="77"/>
      <c r="J20" s="78" t="s">
        <v>112</v>
      </c>
      <c r="K20" s="79"/>
    </row>
    <row r="21" spans="2:11" ht="22.5" customHeight="1">
      <c r="B21" s="14">
        <v>14</v>
      </c>
      <c r="C21" s="101" t="s">
        <v>98</v>
      </c>
      <c r="D21" s="100" t="s">
        <v>100</v>
      </c>
      <c r="E21" s="104" t="s">
        <v>102</v>
      </c>
      <c r="F21" s="114" t="s">
        <v>6</v>
      </c>
      <c r="G21" s="104" t="s">
        <v>103</v>
      </c>
      <c r="H21" s="111">
        <v>42993</v>
      </c>
      <c r="I21" s="77"/>
      <c r="J21" s="78" t="s">
        <v>112</v>
      </c>
      <c r="K21" s="79"/>
    </row>
    <row r="22" spans="2:11" ht="22.5" customHeight="1">
      <c r="B22" s="14">
        <v>15</v>
      </c>
      <c r="C22" s="101" t="s">
        <v>98</v>
      </c>
      <c r="D22" s="100" t="s">
        <v>100</v>
      </c>
      <c r="E22" s="104" t="s">
        <v>102</v>
      </c>
      <c r="F22" s="114" t="s">
        <v>6</v>
      </c>
      <c r="G22" s="104" t="s">
        <v>103</v>
      </c>
      <c r="H22" s="110">
        <v>43101</v>
      </c>
      <c r="I22" s="77"/>
      <c r="J22" s="78"/>
      <c r="K22" s="79" t="s">
        <v>112</v>
      </c>
    </row>
    <row r="23" spans="2:11" ht="22.5" customHeight="1">
      <c r="B23" s="14">
        <v>16</v>
      </c>
      <c r="C23" s="8"/>
      <c r="D23" s="8"/>
      <c r="E23" s="9"/>
      <c r="F23" s="7"/>
      <c r="G23" s="27"/>
      <c r="H23" s="111"/>
      <c r="I23" s="77"/>
      <c r="J23" s="78"/>
      <c r="K23" s="79"/>
    </row>
    <row r="24" spans="2:11" ht="22.5" customHeight="1">
      <c r="B24" s="14">
        <v>17</v>
      </c>
      <c r="C24" s="8"/>
      <c r="D24" s="8"/>
      <c r="E24" s="9"/>
      <c r="F24" s="7"/>
      <c r="G24" s="24"/>
      <c r="H24" s="110"/>
      <c r="I24" s="77"/>
      <c r="J24" s="78"/>
      <c r="K24" s="79"/>
    </row>
    <row r="25" spans="2:11" ht="22.5" customHeight="1">
      <c r="B25" s="14">
        <v>18</v>
      </c>
      <c r="C25" s="8"/>
      <c r="D25" s="8"/>
      <c r="E25" s="9"/>
      <c r="F25" s="7"/>
      <c r="G25" s="27"/>
      <c r="H25" s="111"/>
      <c r="I25" s="77"/>
      <c r="J25" s="78"/>
      <c r="K25" s="79"/>
    </row>
    <row r="26" spans="2:11" ht="22.5" customHeight="1">
      <c r="B26" s="14">
        <v>19</v>
      </c>
      <c r="C26" s="8"/>
      <c r="D26" s="8"/>
      <c r="E26" s="9"/>
      <c r="F26" s="7"/>
      <c r="G26" s="24"/>
      <c r="H26" s="110"/>
      <c r="I26" s="77"/>
      <c r="J26" s="78"/>
      <c r="K26" s="79"/>
    </row>
    <row r="27" spans="2:11" ht="22.5" customHeight="1">
      <c r="B27" s="14">
        <v>20</v>
      </c>
      <c r="C27" s="8"/>
      <c r="D27" s="8"/>
      <c r="E27" s="9"/>
      <c r="F27" s="7"/>
      <c r="G27" s="27"/>
      <c r="H27" s="111"/>
      <c r="I27" s="77"/>
      <c r="J27" s="78"/>
      <c r="K27" s="79"/>
    </row>
    <row r="28" spans="2:11" ht="22.5" customHeight="1">
      <c r="B28" s="14">
        <v>21</v>
      </c>
      <c r="C28" s="8"/>
      <c r="D28" s="8"/>
      <c r="E28" s="9"/>
      <c r="F28" s="7"/>
      <c r="G28" s="24"/>
      <c r="H28" s="110"/>
      <c r="I28" s="77"/>
      <c r="J28" s="78"/>
      <c r="K28" s="79"/>
    </row>
    <row r="29" spans="2:11" ht="22.5" customHeight="1">
      <c r="B29" s="14">
        <v>22</v>
      </c>
      <c r="C29" s="8"/>
      <c r="D29" s="8"/>
      <c r="E29" s="9"/>
      <c r="F29" s="7"/>
      <c r="G29" s="27"/>
      <c r="H29" s="111"/>
      <c r="I29" s="77"/>
      <c r="J29" s="78"/>
      <c r="K29" s="79"/>
    </row>
    <row r="30" spans="2:11" ht="22.5" customHeight="1">
      <c r="B30" s="14">
        <v>23</v>
      </c>
      <c r="C30" s="8"/>
      <c r="D30" s="8"/>
      <c r="E30" s="9"/>
      <c r="F30" s="7"/>
      <c r="G30" s="24"/>
      <c r="H30" s="110"/>
      <c r="I30" s="77"/>
      <c r="J30" s="78"/>
      <c r="K30" s="79"/>
    </row>
    <row r="31" spans="2:11" ht="22.5" customHeight="1">
      <c r="B31" s="14">
        <v>24</v>
      </c>
      <c r="C31" s="8"/>
      <c r="D31" s="8"/>
      <c r="E31" s="9"/>
      <c r="F31" s="7"/>
      <c r="G31" s="27"/>
      <c r="H31" s="111"/>
      <c r="I31" s="77"/>
      <c r="J31" s="78"/>
      <c r="K31" s="79"/>
    </row>
    <row r="32" spans="2:11" ht="22.5" customHeight="1">
      <c r="B32" s="14">
        <v>25</v>
      </c>
      <c r="C32" s="8"/>
      <c r="D32" s="8"/>
      <c r="E32" s="9"/>
      <c r="F32" s="7"/>
      <c r="G32" s="24"/>
      <c r="H32" s="110"/>
      <c r="I32" s="77"/>
      <c r="J32" s="78"/>
      <c r="K32" s="79"/>
    </row>
    <row r="33" spans="2:11" ht="22.5" customHeight="1">
      <c r="B33" s="14">
        <v>26</v>
      </c>
      <c r="C33" s="8"/>
      <c r="D33" s="8"/>
      <c r="E33" s="9"/>
      <c r="F33" s="7"/>
      <c r="G33" s="27"/>
      <c r="H33" s="111"/>
      <c r="I33" s="77"/>
      <c r="J33" s="78"/>
      <c r="K33" s="79"/>
    </row>
    <row r="34" spans="2:11" ht="22.5" customHeight="1">
      <c r="B34" s="14">
        <v>27</v>
      </c>
      <c r="C34" s="8"/>
      <c r="D34" s="8"/>
      <c r="E34" s="9"/>
      <c r="F34" s="7"/>
      <c r="G34" s="24"/>
      <c r="H34" s="110"/>
      <c r="I34" s="77"/>
      <c r="J34" s="78"/>
      <c r="K34" s="79"/>
    </row>
    <row r="35" spans="2:11" ht="22.5" customHeight="1">
      <c r="B35" s="14">
        <v>28</v>
      </c>
      <c r="C35" s="8"/>
      <c r="D35" s="8"/>
      <c r="E35" s="9"/>
      <c r="F35" s="7"/>
      <c r="G35" s="27"/>
      <c r="H35" s="111"/>
      <c r="I35" s="77"/>
      <c r="J35" s="78"/>
      <c r="K35" s="79"/>
    </row>
    <row r="36" spans="2:11" ht="22.5" customHeight="1">
      <c r="B36" s="14">
        <v>29</v>
      </c>
      <c r="C36" s="8"/>
      <c r="D36" s="8"/>
      <c r="E36" s="9"/>
      <c r="F36" s="7"/>
      <c r="G36" s="24"/>
      <c r="H36" s="110"/>
      <c r="I36" s="77"/>
      <c r="J36" s="78"/>
      <c r="K36" s="79"/>
    </row>
    <row r="37" spans="2:11" ht="22.5" customHeight="1" thickBot="1">
      <c r="B37" s="15">
        <v>30</v>
      </c>
      <c r="C37" s="11"/>
      <c r="D37" s="11"/>
      <c r="E37" s="12"/>
      <c r="F37" s="10"/>
      <c r="G37" s="28"/>
      <c r="H37" s="112"/>
      <c r="I37" s="80"/>
      <c r="J37" s="81"/>
      <c r="K37" s="82"/>
    </row>
    <row r="38" spans="7:11" ht="21" customHeight="1" thickBot="1">
      <c r="G38" s="29"/>
      <c r="H38" s="106" t="s">
        <v>34</v>
      </c>
      <c r="I38" s="1">
        <f>COUNTIF(I8:I37,"○")</f>
        <v>12</v>
      </c>
      <c r="J38" s="2">
        <f>COUNTIF(J8:J37,"○")</f>
        <v>2</v>
      </c>
      <c r="K38" s="3">
        <f>COUNTIF(K8:K37,"○")</f>
        <v>1</v>
      </c>
    </row>
  </sheetData>
  <sheetProtection/>
  <mergeCells count="12">
    <mergeCell ref="E5:E7"/>
    <mergeCell ref="G5:G7"/>
    <mergeCell ref="I5:K5"/>
    <mergeCell ref="B3:C3"/>
    <mergeCell ref="D3:F3"/>
    <mergeCell ref="H5:H7"/>
    <mergeCell ref="B1:K1"/>
    <mergeCell ref="D5:D7"/>
    <mergeCell ref="B2:C2"/>
    <mergeCell ref="B5:B7"/>
    <mergeCell ref="F5:F7"/>
    <mergeCell ref="C5:C7"/>
  </mergeCells>
  <dataValidations count="3">
    <dataValidation allowBlank="1" showInputMessage="1" showErrorMessage="1" imeMode="halfAlpha" sqref="I38:K38 G8:H37"/>
    <dataValidation type="list" allowBlank="1" showInputMessage="1" showErrorMessage="1" prompt="プルダウンから&#10;選択してください" sqref="F8:F37">
      <formula1>$Q$8:$Q$16</formula1>
    </dataValidation>
    <dataValidation type="list" allowBlank="1" showInputMessage="1" showErrorMessage="1" imeMode="halfAlpha" sqref="I8:K37">
      <formula1>$N$8</formula1>
    </dataValidation>
  </dataValidations>
  <printOptions/>
  <pageMargins left="0.15748031496062992" right="0.15748031496062992" top="0.15748031496062992" bottom="0.15748031496062992" header="0.2755905511811024" footer="0.1574803149606299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2018-11-05T09:24:52Z</cp:lastPrinted>
  <dcterms:created xsi:type="dcterms:W3CDTF">2014-03-23T11:18:40Z</dcterms:created>
  <dcterms:modified xsi:type="dcterms:W3CDTF">2019-10-29T14:45:13Z</dcterms:modified>
  <cp:category/>
  <cp:version/>
  <cp:contentType/>
  <cp:contentStatus/>
</cp:coreProperties>
</file>